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1eb49182f8072d44/Documents/DCS/Spring Camp/2015 - Minecraft/"/>
    </mc:Choice>
  </mc:AlternateContent>
  <bookViews>
    <workbookView xWindow="0" yWindow="0" windowWidth="12650" windowHeight="10440" firstSheet="3" activeTab="4"/>
  </bookViews>
  <sheets>
    <sheet name="To Do and Notes" sheetId="1" r:id="rId1"/>
    <sheet name="Schedule-basic" sheetId="5" r:id="rId2"/>
    <sheet name="Stuff to bring from DCS" sheetId="6" r:id="rId3"/>
    <sheet name="Stuff to bring from home" sheetId="12" r:id="rId4"/>
    <sheet name="Stuff to buy" sheetId="9" r:id="rId5"/>
    <sheet name="Food to buy" sheetId="3" r:id="rId6"/>
    <sheet name="Reports sign-in" sheetId="11" r:id="rId7"/>
    <sheet name="Receipts" sheetId="13" r:id="rId8"/>
  </sheets>
  <definedNames>
    <definedName name="_xlnm._FilterDatabase" localSheetId="4" hidden="1">'Stuff to buy'!$A$1:$F$32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9" l="1"/>
  <c r="G49" i="9" l="1"/>
  <c r="C27" i="13"/>
  <c r="G57" i="9" l="1"/>
  <c r="G43" i="9" l="1"/>
  <c r="F43" i="9" l="1"/>
  <c r="F49" i="9" l="1"/>
  <c r="F51" i="9" s="1"/>
</calcChain>
</file>

<file path=xl/sharedStrings.xml><?xml version="1.0" encoding="utf-8"?>
<sst xmlns="http://schemas.openxmlformats.org/spreadsheetml/2006/main" count="581" uniqueCount="406">
  <si>
    <t>Get email invitation sent out</t>
  </si>
  <si>
    <t>Set up online registration form</t>
  </si>
  <si>
    <t>set schedule of events</t>
  </si>
  <si>
    <t>assign rooms</t>
  </si>
  <si>
    <t>Item</t>
  </si>
  <si>
    <t>Amount</t>
  </si>
  <si>
    <t>Details</t>
  </si>
  <si>
    <t>Jewelry</t>
  </si>
  <si>
    <t>7-9p</t>
  </si>
  <si>
    <t>Board games</t>
  </si>
  <si>
    <t>7:30-9:30p</t>
  </si>
  <si>
    <t>Ping Pong and Foosball</t>
  </si>
  <si>
    <t>Game room</t>
  </si>
  <si>
    <t>7:30-10p</t>
  </si>
  <si>
    <t>Campfire and Music</t>
  </si>
  <si>
    <t>Fire Pit</t>
  </si>
  <si>
    <t xml:space="preserve">4:30-9:30p </t>
  </si>
  <si>
    <t>9pm</t>
  </si>
  <si>
    <t>QUIET TIME (lots of people sleep here!)</t>
  </si>
  <si>
    <t>10-10:30p</t>
  </si>
  <si>
    <t>Back to cabins</t>
  </si>
  <si>
    <t>11p</t>
  </si>
  <si>
    <t>LIGHTS OUT</t>
  </si>
  <si>
    <t>8:30a</t>
  </si>
  <si>
    <t>Breakfast and Camp Staff Welcome</t>
  </si>
  <si>
    <t>10:30a</t>
  </si>
  <si>
    <t>Snack</t>
  </si>
  <si>
    <t>LUNCH</t>
  </si>
  <si>
    <t>3p</t>
  </si>
  <si>
    <t>Dinner</t>
  </si>
  <si>
    <t>7-8:30p</t>
  </si>
  <si>
    <t>ENTERTAINMENT</t>
  </si>
  <si>
    <t>8:30-10:00</t>
  </si>
  <si>
    <t>Breakfast</t>
  </si>
  <si>
    <t>various</t>
  </si>
  <si>
    <t>Soccer Goals</t>
  </si>
  <si>
    <t>Who's bringing it</t>
  </si>
  <si>
    <t>Amyd</t>
  </si>
  <si>
    <t>amyd</t>
  </si>
  <si>
    <t>Lego bin</t>
  </si>
  <si>
    <t>Items from school</t>
  </si>
  <si>
    <t>Items from families</t>
  </si>
  <si>
    <t>9:30-10:30a</t>
  </si>
  <si>
    <t>4p</t>
  </si>
  <si>
    <t>Playfield</t>
  </si>
  <si>
    <t>12:30-1:30p</t>
  </si>
  <si>
    <t>1:30-2p</t>
  </si>
  <si>
    <t>Snack and other food</t>
  </si>
  <si>
    <t>Tea</t>
  </si>
  <si>
    <t>Milk</t>
  </si>
  <si>
    <t>Ice</t>
  </si>
  <si>
    <t>Marshmallows</t>
  </si>
  <si>
    <t>Chocolate</t>
  </si>
  <si>
    <t>Graham crackers</t>
  </si>
  <si>
    <t>Fruit leather</t>
  </si>
  <si>
    <t>Apples</t>
  </si>
  <si>
    <t>Carrots</t>
  </si>
  <si>
    <t>Celery</t>
  </si>
  <si>
    <t>Snap peas</t>
  </si>
  <si>
    <t>Assigned to</t>
  </si>
  <si>
    <t>ACTIVITY PLANNING</t>
  </si>
  <si>
    <t>TO DO</t>
  </si>
  <si>
    <t>Scissors</t>
  </si>
  <si>
    <t>done</t>
  </si>
  <si>
    <t>10a-12p</t>
  </si>
  <si>
    <t>Costco</t>
  </si>
  <si>
    <t>FM</t>
  </si>
  <si>
    <t>on island</t>
  </si>
  <si>
    <t>Campfire and Music and S'MORES</t>
  </si>
  <si>
    <t>2:30-4:30</t>
  </si>
  <si>
    <t>clean up until 5p</t>
  </si>
  <si>
    <t>Veggies, hummus, fruit.  Leave out until gone.</t>
  </si>
  <si>
    <t>Hummus cups</t>
  </si>
  <si>
    <t>String cheese</t>
  </si>
  <si>
    <t>First aid supplies?</t>
  </si>
  <si>
    <t>Drink coolers, 2</t>
  </si>
  <si>
    <t>Jewelry kit</t>
  </si>
  <si>
    <t>Buckets (4) and bubble wands</t>
  </si>
  <si>
    <t>2:30-3p</t>
  </si>
  <si>
    <t>Davepel</t>
  </si>
  <si>
    <t>Status</t>
  </si>
  <si>
    <t>Popcorn bags</t>
  </si>
  <si>
    <t>Brandon Turpin</t>
  </si>
  <si>
    <t>Arrange volunteer shifts</t>
  </si>
  <si>
    <t>Notify Indianola of meal numbers</t>
  </si>
  <si>
    <t>Arrive and set up</t>
  </si>
  <si>
    <t xml:space="preserve">Cannot arrive at camp prior to 3pm on Friday.  </t>
  </si>
  <si>
    <t>plastic serving gloves</t>
  </si>
  <si>
    <t>Walkie Talkies</t>
  </si>
  <si>
    <t xml:space="preserve">CHECK-IN: You must sign in! </t>
  </si>
  <si>
    <t>Send reminder email to guests</t>
  </si>
  <si>
    <t>Send reminder to folks bringing stuff</t>
  </si>
  <si>
    <t>Dessert for Friday; other equipment</t>
  </si>
  <si>
    <t>Saffa, Luke</t>
  </si>
  <si>
    <t>Tag the cabins/rooms with family names</t>
  </si>
  <si>
    <t>Unload supplies</t>
  </si>
  <si>
    <t>Set up in Kitchen</t>
  </si>
  <si>
    <t>Post volunteer assignments</t>
  </si>
  <si>
    <t>UPON ARRIVAL AT CAMP</t>
  </si>
  <si>
    <t>Touch base with camp staff</t>
  </si>
  <si>
    <t>Anything we need to do right away?</t>
  </si>
  <si>
    <t>Snacks</t>
  </si>
  <si>
    <t>Fred Meyer</t>
  </si>
  <si>
    <t>Subtotal: Supplies purchased by others</t>
  </si>
  <si>
    <t xml:space="preserve">Clipboards, 2 </t>
  </si>
  <si>
    <t>skit sign up; sign in and out</t>
  </si>
  <si>
    <t>Craft boxes</t>
  </si>
  <si>
    <t>Subtotal:  supplies purchased by AmyD</t>
  </si>
  <si>
    <t>Tea lights</t>
  </si>
  <si>
    <t>Creeper sweatshirt</t>
  </si>
  <si>
    <t>Party poppers</t>
  </si>
  <si>
    <t>Templates for torches</t>
  </si>
  <si>
    <t>photo paper, printed</t>
  </si>
  <si>
    <t>Backpack keychain figures</t>
  </si>
  <si>
    <t>$2.30 ea, lots of 10 on ebay</t>
  </si>
  <si>
    <t>Markers</t>
  </si>
  <si>
    <t>couple packs, plus storage box</t>
  </si>
  <si>
    <t>Plastic cups, 100</t>
  </si>
  <si>
    <t>Morning activities:  Mining and Crafting; Rope Swing; Games</t>
  </si>
  <si>
    <t xml:space="preserve">Morning Crafts: Inventory boxes; Torches; Face Paint; Jewelry, </t>
  </si>
  <si>
    <t>Q-Tip Dodgeball</t>
  </si>
  <si>
    <t>Basketball court</t>
  </si>
  <si>
    <t>Beach</t>
  </si>
  <si>
    <t>Need leader (Christi?)</t>
  </si>
  <si>
    <t>Kickball match:  Parents vs Students</t>
  </si>
  <si>
    <t>Collect act signups all day.  (Volunteer for this?)  Must submit by dinner.  Minecraft parodies encouraged</t>
  </si>
  <si>
    <t>Store</t>
  </si>
  <si>
    <t>Date ordered/ obtained</t>
  </si>
  <si>
    <t>Michael's</t>
  </si>
  <si>
    <t>2 packs</t>
  </si>
  <si>
    <t>online</t>
  </si>
  <si>
    <t>at home</t>
  </si>
  <si>
    <t>Qtips</t>
  </si>
  <si>
    <t>1 box</t>
  </si>
  <si>
    <t>q-tip dodge ball</t>
  </si>
  <si>
    <t>Straws</t>
  </si>
  <si>
    <t>dollar store</t>
  </si>
  <si>
    <t>storage boxes</t>
  </si>
  <si>
    <t>for the minerals</t>
  </si>
  <si>
    <t>Labels</t>
  </si>
  <si>
    <t>for the storage boxes</t>
  </si>
  <si>
    <t>TNT labels</t>
  </si>
  <si>
    <t>Home Depot</t>
  </si>
  <si>
    <t>Blackrock/gunpowder</t>
  </si>
  <si>
    <t>100 pieces</t>
  </si>
  <si>
    <t>rocks sprayed black</t>
  </si>
  <si>
    <t>Gold</t>
  </si>
  <si>
    <t>rocks sprayed gold</t>
  </si>
  <si>
    <t>Glowstone</t>
  </si>
  <si>
    <t>50 pieces</t>
  </si>
  <si>
    <t xml:space="preserve">Michael's </t>
  </si>
  <si>
    <t>Wheat</t>
  </si>
  <si>
    <t>50 bundles</t>
  </si>
  <si>
    <t>raffia</t>
  </si>
  <si>
    <t>Cocoa beans</t>
  </si>
  <si>
    <t>old beans</t>
  </si>
  <si>
    <t>Diamonds</t>
  </si>
  <si>
    <t>Quartz/glass/plastic gems</t>
  </si>
  <si>
    <t>Redstone</t>
  </si>
  <si>
    <t>Emeralds</t>
  </si>
  <si>
    <t>elongated hexagons, or large green fake gems</t>
  </si>
  <si>
    <t>Iron</t>
  </si>
  <si>
    <t>Lapis</t>
  </si>
  <si>
    <t>rocks sprayed blue</t>
  </si>
  <si>
    <t>Spray paint (blue, sliver, black, gold)</t>
  </si>
  <si>
    <t>Or michaels?  May also need red and yellow</t>
  </si>
  <si>
    <t>300 servings~12 boxes.  Check if Hospitality has any.</t>
  </si>
  <si>
    <t>6 bags</t>
  </si>
  <si>
    <t>big kid and little kid, to stay in Camp stuff</t>
  </si>
  <si>
    <t>n/a</t>
  </si>
  <si>
    <t>Milk alternatives</t>
  </si>
  <si>
    <t>BestValueCopy</t>
  </si>
  <si>
    <t>Amount Estimated</t>
  </si>
  <si>
    <t>Mission cards</t>
  </si>
  <si>
    <t>Cash N Carry</t>
  </si>
  <si>
    <t>popcorn bags</t>
  </si>
  <si>
    <t>Cris will provide lava rock</t>
  </si>
  <si>
    <t>gold triangles; FIMO clay</t>
  </si>
  <si>
    <t xml:space="preserve">Collect from Michaels, as we can return the ones we do not use.  </t>
  </si>
  <si>
    <t>tile sprayed silver</t>
  </si>
  <si>
    <t>Amount Spent</t>
  </si>
  <si>
    <t>in process</t>
  </si>
  <si>
    <t>60 labels</t>
  </si>
  <si>
    <t>2 sheets of stickers</t>
  </si>
  <si>
    <t>Get print invitation sent</t>
  </si>
  <si>
    <t>JBKamm</t>
  </si>
  <si>
    <t>Cris and Scott P</t>
  </si>
  <si>
    <t>Create glowstone</t>
  </si>
  <si>
    <t>FIMO clay in triangles</t>
  </si>
  <si>
    <t>Tirzah and amyd</t>
  </si>
  <si>
    <t>create TNT</t>
  </si>
  <si>
    <t xml:space="preserve">Parents vs kids kickball game </t>
  </si>
  <si>
    <t>Jewelry kit review and replenish</t>
  </si>
  <si>
    <t>TBD</t>
  </si>
  <si>
    <t>Create "wheat"</t>
  </si>
  <si>
    <t>Spray rocks with spray paint; box up</t>
  </si>
  <si>
    <t>Afternoon Crafts: Bubbles, Face Paint, Jewelry, paper crafts, torches</t>
  </si>
  <si>
    <t>1 gallon</t>
  </si>
  <si>
    <t>4 bags</t>
  </si>
  <si>
    <t>Island grocery</t>
  </si>
  <si>
    <t>Wrap prizes</t>
  </si>
  <si>
    <t>Update first aid kit</t>
  </si>
  <si>
    <t>Needs review and refresh every year</t>
  </si>
  <si>
    <t>Christi?</t>
  </si>
  <si>
    <t>Notes</t>
  </si>
  <si>
    <t>Give to Auction next year</t>
  </si>
  <si>
    <t>Got 80; give to kids that can't attend</t>
  </si>
  <si>
    <t>Printer</t>
  </si>
  <si>
    <t>Paper</t>
  </si>
  <si>
    <t>Headlamp</t>
  </si>
  <si>
    <t>Blue tape</t>
  </si>
  <si>
    <t>giant sticky pads</t>
  </si>
  <si>
    <t>Print out sign in/out sheet</t>
  </si>
  <si>
    <t>clipboards</t>
  </si>
  <si>
    <t>Paper craft:  Steve</t>
  </si>
  <si>
    <t>Paper craft:  Creeper</t>
  </si>
  <si>
    <t>Paper craft:  Zombie</t>
  </si>
  <si>
    <t>foldable Zombie, 24#</t>
  </si>
  <si>
    <t>foldable Steve, 24#</t>
  </si>
  <si>
    <t>foldable Creeper, 24#</t>
  </si>
  <si>
    <t>eBay</t>
  </si>
  <si>
    <t>Red vines</t>
  </si>
  <si>
    <t>2 tubs</t>
  </si>
  <si>
    <t>for TNT</t>
  </si>
  <si>
    <t>1 package</t>
  </si>
  <si>
    <t>For TNT</t>
  </si>
  <si>
    <t>Cookies</t>
  </si>
  <si>
    <t>Scotch tape</t>
  </si>
  <si>
    <t>4 rolls</t>
  </si>
  <si>
    <t>need for paper crafts</t>
  </si>
  <si>
    <t>Sunni Bannon will review</t>
  </si>
  <si>
    <t>Greg Picinich will review</t>
  </si>
  <si>
    <t>Ice and milk</t>
  </si>
  <si>
    <t>Cariann</t>
  </si>
  <si>
    <t>Sunni B</t>
  </si>
  <si>
    <t>Adrianne</t>
  </si>
  <si>
    <t>Greg P</t>
  </si>
  <si>
    <t>Songbooks</t>
  </si>
  <si>
    <t>Need a storage box</t>
  </si>
  <si>
    <t>5 individually boxed</t>
  </si>
  <si>
    <t>Double sided tape</t>
  </si>
  <si>
    <t>Whitestone</t>
  </si>
  <si>
    <t>160 pieces</t>
  </si>
  <si>
    <t>white leftover rocks</t>
  </si>
  <si>
    <t>Gluten Free Candy</t>
  </si>
  <si>
    <t>for scissors, tape, pens</t>
  </si>
  <si>
    <t>photo paper, printed, 2-side</t>
  </si>
  <si>
    <t>Create crafting tables and instructions</t>
  </si>
  <si>
    <t>Create instructions for inventory boxes</t>
  </si>
  <si>
    <t>buy snack food</t>
  </si>
  <si>
    <t>Beach Cleanup</t>
  </si>
  <si>
    <t>assigned</t>
  </si>
  <si>
    <t>Scheduled for 3-4p.  Needs a leader to round folks up and get started.  Grownups vs Kids</t>
  </si>
  <si>
    <t>Pick up DCS items from storage container</t>
  </si>
  <si>
    <t>still need microphones, in common area</t>
  </si>
  <si>
    <t>Q-tip dodge ball</t>
  </si>
  <si>
    <t>Send out hiders with elements</t>
  </si>
  <si>
    <t>Need 10 people, 4-5 containers each.  One person with emeralds</t>
  </si>
  <si>
    <t>Mincrafter Mission:  Beach Cleanup</t>
  </si>
  <si>
    <t>Party store</t>
  </si>
  <si>
    <t>Brown tablecloths</t>
  </si>
  <si>
    <t>to make crafting tables</t>
  </si>
  <si>
    <t>office max</t>
  </si>
  <si>
    <t>printer cartridges</t>
  </si>
  <si>
    <t>for printing labels, etc</t>
  </si>
  <si>
    <t>Oranges</t>
  </si>
  <si>
    <t>2 bags (120 sticks)</t>
  </si>
  <si>
    <t xml:space="preserve">2 bags  </t>
  </si>
  <si>
    <t>2 bags</t>
  </si>
  <si>
    <t>To view the Spring Camp data reports, go to</t>
  </si>
  <si>
    <t>http://dcs.ourschoolpages.com/Home</t>
  </si>
  <si>
    <t>Click on the Record Hours icon</t>
  </si>
  <si>
    <t>Sign in as Steering</t>
  </si>
  <si>
    <t>password, community</t>
  </si>
  <si>
    <t>in the top left corner, choose Export CSV file</t>
  </si>
  <si>
    <t>At the bottom of the page are the various reports needed for filling out this workbook</t>
  </si>
  <si>
    <t xml:space="preserve">To view the Spring Camp payment report, go to </t>
  </si>
  <si>
    <t>Click on Admin at the top (you will need the Communications person to add you)</t>
  </si>
  <si>
    <t>Sign in</t>
  </si>
  <si>
    <t>Click on the Shared Reports for Spring Camp</t>
  </si>
  <si>
    <t>This will display the names and payment status of the registered families</t>
  </si>
  <si>
    <t>Gluten Free cookies</t>
  </si>
  <si>
    <t>one can returned, already subtracted</t>
  </si>
  <si>
    <t>Amazon</t>
  </si>
  <si>
    <t>hot glue gun</t>
  </si>
  <si>
    <t>gun + glue sticks</t>
  </si>
  <si>
    <t>assign Creepers; write instructions</t>
  </si>
  <si>
    <t>need 12 people to be random creeper</t>
  </si>
  <si>
    <t>Assign cache hiders</t>
  </si>
  <si>
    <t>Raffia bundles, need 8 more!</t>
  </si>
  <si>
    <t>Figure out how many chaches we have</t>
  </si>
  <si>
    <t>Create foldables; order</t>
  </si>
  <si>
    <t>Print lables for creeper poppers; apply</t>
  </si>
  <si>
    <t>Set out activities/supplies to be ready for Saturday</t>
  </si>
  <si>
    <t>cariann</t>
  </si>
  <si>
    <t>3 packs of 24, plus 2 packs of 6</t>
  </si>
  <si>
    <t>DiscountMugs</t>
  </si>
  <si>
    <t>Logo bags</t>
  </si>
  <si>
    <t>to collect elements</t>
  </si>
  <si>
    <t>last minute fun</t>
  </si>
  <si>
    <t>not incl</t>
  </si>
  <si>
    <t>**Admin line item</t>
  </si>
  <si>
    <t>Other crafts</t>
  </si>
  <si>
    <t>spray paint</t>
  </si>
  <si>
    <t>Cris had to buy more</t>
  </si>
  <si>
    <t>TNT supplies</t>
  </si>
  <si>
    <t>listed above, by Cariann</t>
  </si>
  <si>
    <t>above</t>
  </si>
  <si>
    <t>Driftwood Lodge</t>
  </si>
  <si>
    <t>Evergreen Commons</t>
  </si>
  <si>
    <t>These items are stored in the Emergency Supplies Container behind the gym.  You can request a key from Sandy in the front office.  You may not need to bring everything that is labeled DCS, depends on the camp theme</t>
  </si>
  <si>
    <t>1 box Soy, 1 box Rice, 1 box Hemp</t>
  </si>
  <si>
    <t>for Minecraft game, need 20</t>
  </si>
  <si>
    <t>in box</t>
  </si>
  <si>
    <t>These store nicely in one of the drink coolers</t>
  </si>
  <si>
    <t>8 bags SmartPop</t>
  </si>
  <si>
    <t>50 apples</t>
  </si>
  <si>
    <t>for Minecraft game, need 120 small or 60 large</t>
  </si>
  <si>
    <t>Coffee</t>
  </si>
  <si>
    <t>Stabucks Via, 2 boxes, 52 servings</t>
  </si>
  <si>
    <t>3 boxes, 48 servings</t>
  </si>
  <si>
    <t>3 boxes, 144 pieces</t>
  </si>
  <si>
    <t>1 box (plus some extra bars)</t>
  </si>
  <si>
    <t>Janelle's</t>
  </si>
  <si>
    <t>gluten free cookies for game</t>
  </si>
  <si>
    <t>FRIDAY, May 15</t>
  </si>
  <si>
    <t>SATURDAY, May 16</t>
  </si>
  <si>
    <t>SUNDAY, May 17</t>
  </si>
  <si>
    <t>4 small blue boxes</t>
  </si>
  <si>
    <t>First aid kits</t>
  </si>
  <si>
    <t>on Sat</t>
  </si>
  <si>
    <t>From Cottage</t>
  </si>
  <si>
    <t>Everywhere!</t>
  </si>
  <si>
    <t>5:30p-6:30p</t>
  </si>
  <si>
    <t>by 11:00a</t>
  </si>
  <si>
    <t>8:30a-9:30a</t>
  </si>
  <si>
    <t>ALL CABINS</t>
  </si>
  <si>
    <t>Cleaning:  everyone cleans!</t>
  </si>
  <si>
    <t>Rope Swing Open if you didn't get a chance yet</t>
  </si>
  <si>
    <t>Check Out -- see you next year!</t>
  </si>
  <si>
    <t>DCS MINECRAFT SPRING CAMP 2015</t>
  </si>
  <si>
    <t>Volunteer shifts are posted in the common room of Driftwood Lodge, please verify when you will be volunteering, and bring any questions to Amy.  Thanks!</t>
  </si>
  <si>
    <t>Laptop</t>
  </si>
  <si>
    <t>print schedules for lodges</t>
  </si>
  <si>
    <t>5 general, 2 specific</t>
  </si>
  <si>
    <t>will have to decorate tablecloths on site</t>
  </si>
  <si>
    <t>JulieH?</t>
  </si>
  <si>
    <t>Duct tape</t>
  </si>
  <si>
    <t>1 roll</t>
  </si>
  <si>
    <t>need for Crafting table</t>
  </si>
  <si>
    <t>$9.63 (JoAnns); $23.56 (Michael's 1); $44.61 (Michael's 2): $7 (Michael's 3)</t>
  </si>
  <si>
    <t>Albertsons</t>
  </si>
  <si>
    <t>last-minute supplies</t>
  </si>
  <si>
    <t>Date</t>
  </si>
  <si>
    <t>Albertson</t>
  </si>
  <si>
    <t>Return from above purchase</t>
  </si>
  <si>
    <t>Janell's</t>
  </si>
  <si>
    <t>gluten free</t>
  </si>
  <si>
    <t>Office Max</t>
  </si>
  <si>
    <t>TJs 99 Cent</t>
  </si>
  <si>
    <t>Cash&amp;Carry</t>
  </si>
  <si>
    <t>Receipt total $46.13, with $10.41 personal</t>
  </si>
  <si>
    <t>JoAnn</t>
  </si>
  <si>
    <t>Receipt total $30.13, with $20.16 personal</t>
  </si>
  <si>
    <t>Discount Mugs</t>
  </si>
  <si>
    <t>Receipt total, $60.92, with $48.66 personal</t>
  </si>
  <si>
    <t>Best Value Copy</t>
  </si>
  <si>
    <t>TOTAL</t>
  </si>
  <si>
    <t>purchased by Cris</t>
  </si>
  <si>
    <t>still estimate, $72-75</t>
  </si>
  <si>
    <t>for the walkie talkies and for bubbles</t>
  </si>
  <si>
    <t>batteries; soap, sugar</t>
  </si>
  <si>
    <t>Will have for years!</t>
  </si>
  <si>
    <t>Comments for next year</t>
  </si>
  <si>
    <t>OK</t>
  </si>
  <si>
    <t>2 boxes</t>
  </si>
  <si>
    <t>1 bag</t>
  </si>
  <si>
    <t>8 bags went, but for 140 people…</t>
  </si>
  <si>
    <t>same</t>
  </si>
  <si>
    <t>20-25 is plenty</t>
  </si>
  <si>
    <t>10-12 is plenty</t>
  </si>
  <si>
    <t>6 bags, but for 140 people…</t>
  </si>
  <si>
    <t>1/2 gallon</t>
  </si>
  <si>
    <t>Ziploc bags</t>
  </si>
  <si>
    <t>quart size for leftovers</t>
  </si>
  <si>
    <t>Big blue coolers, both for ice water</t>
  </si>
  <si>
    <t>Blue Rubbermaid bin full of Legos</t>
  </si>
  <si>
    <t>Microphone stands, 2</t>
  </si>
  <si>
    <t>Amp and microphones</t>
  </si>
  <si>
    <t>Storage bin with red lid</t>
  </si>
  <si>
    <t>2 microphone stands in their own boxes</t>
  </si>
  <si>
    <t>Storage  bin with white lid</t>
  </si>
  <si>
    <t>Storage bin with blue lid</t>
  </si>
  <si>
    <t>Craft Supplies box</t>
  </si>
  <si>
    <t>4 orange Home Depot buckets with various bubble wands.  Should also include a bottle of glycerin, bottle of dish soap, and some sugar to make the bubble solution.</t>
  </si>
  <si>
    <t>Storage bin with white lid.  Includes:  box of tape (duct, blue, Scotch, double-sided); box of scissors; box of colored pens; box with hot glue gun; box of shaped scissors; colored pencils; crayons; facepaint; clothespins; stamps; safety pins; glow sticks (necklace)</t>
  </si>
  <si>
    <t>General Supplies box</t>
  </si>
  <si>
    <t>Storage bin with white lid.  Includes:  latex and non-latex gloves; ear plugs; AA batteries; garbage bags for beach clean-up; popcorn bags; marshmallow roasters (8); registration box</t>
  </si>
  <si>
    <t>Receipt total $46.12, with $26.79 personal</t>
  </si>
  <si>
    <t>150-200!  Green, Earl Grey, Peppermint, Chai Spice, Chamomile, British</t>
  </si>
  <si>
    <t>Already have some in supplies.  Note if need more.</t>
  </si>
  <si>
    <t>Large Post-It Notes</t>
  </si>
  <si>
    <t xml:space="preserve">there are several pads of PostIts, these are great for posting the schedule, theme ideas, rope swing and skit sign-ups, and other announcements.  </t>
  </si>
  <si>
    <t>NOTE:  Camp Indianola has a facility capacity of 130 people, but can manage 150 in a pinch.  Do NOT go over 130 if possible!</t>
  </si>
  <si>
    <t>Total:  Supplies</t>
  </si>
  <si>
    <t>Total:  Snacks/food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</si>
</sst>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Segoe UI"/>
      <family val="2"/>
    </font>
    <font>
      <sz val="12"/>
      <color theme="1"/>
      <name val="Segoe UI"/>
      <family val="2"/>
    </font>
    <font>
      <sz val="12"/>
      <color rgb="FF000000"/>
      <name val="Segoe UI"/>
      <family val="2"/>
    </font>
    <font>
      <b/>
      <sz val="12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u/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0"/>
      <color rgb="FF000000"/>
      <name val="Arial"/>
      <family val="2"/>
    </font>
    <font>
      <sz val="14"/>
      <color theme="1"/>
      <name val="Segoe UI"/>
      <family val="2"/>
    </font>
    <font>
      <sz val="2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 wrapText="1"/>
    </xf>
    <xf numFmtId="0" fontId="0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5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44" fontId="12" fillId="0" borderId="0" xfId="1" applyNumberFormat="1" applyFont="1" applyAlignment="1">
      <alignment wrapText="1"/>
    </xf>
    <xf numFmtId="6" fontId="9" fillId="0" borderId="0" xfId="0" applyNumberFormat="1" applyFont="1" applyAlignment="1">
      <alignment wrapText="1"/>
    </xf>
    <xf numFmtId="15" fontId="9" fillId="0" borderId="0" xfId="0" applyNumberFormat="1" applyFont="1" applyAlignment="1">
      <alignment wrapText="1"/>
    </xf>
    <xf numFmtId="44" fontId="9" fillId="0" borderId="0" xfId="1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0" fontId="13" fillId="0" borderId="0" xfId="0" applyFont="1" applyAlignment="1">
      <alignment vertical="center" wrapText="1"/>
    </xf>
    <xf numFmtId="3" fontId="9" fillId="0" borderId="0" xfId="0" applyNumberFormat="1" applyFont="1" applyAlignment="1">
      <alignment wrapText="1"/>
    </xf>
    <xf numFmtId="15" fontId="9" fillId="0" borderId="0" xfId="0" applyNumberFormat="1" applyFont="1" applyAlignment="1">
      <alignment horizontal="right" wrapText="1"/>
    </xf>
    <xf numFmtId="44" fontId="9" fillId="0" borderId="0" xfId="1" applyNumberFormat="1" applyFont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left" wrapText="1"/>
    </xf>
    <xf numFmtId="44" fontId="12" fillId="0" borderId="0" xfId="1" applyFont="1" applyAlignment="1">
      <alignment wrapText="1"/>
    </xf>
    <xf numFmtId="44" fontId="9" fillId="0" borderId="0" xfId="1" applyFont="1" applyAlignment="1">
      <alignment wrapText="1"/>
    </xf>
    <xf numFmtId="16" fontId="9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8" fontId="9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6" fontId="5" fillId="0" borderId="0" xfId="0" applyNumberFormat="1" applyFont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15" fontId="0" fillId="0" borderId="0" xfId="0" applyNumberFormat="1"/>
    <xf numFmtId="16" fontId="0" fillId="0" borderId="0" xfId="0" applyNumberFormat="1"/>
    <xf numFmtId="165" fontId="3" fillId="0" borderId="0" xfId="0" applyNumberFormat="1" applyFont="1"/>
    <xf numFmtId="165" fontId="0" fillId="0" borderId="0" xfId="0" applyNumberFormat="1"/>
    <xf numFmtId="16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44" fontId="9" fillId="0" borderId="0" xfId="1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D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B1" zoomScale="84" zoomScaleNormal="75" workbookViewId="0">
      <pane ySplit="3" topLeftCell="A16" activePane="bottomLeft" state="frozen"/>
      <selection pane="bottomLeft" activeCell="A2" sqref="A2"/>
    </sheetView>
  </sheetViews>
  <sheetFormatPr defaultColWidth="9.1796875" defaultRowHeight="17.5" x14ac:dyDescent="0.45"/>
  <cols>
    <col min="1" max="1" width="41.453125" style="10" customWidth="1"/>
    <col min="2" max="2" width="57.54296875" style="10" customWidth="1"/>
    <col min="3" max="3" width="19.81640625" style="10" customWidth="1"/>
    <col min="4" max="4" width="15.81640625" style="10" customWidth="1"/>
    <col min="5" max="16384" width="9.1796875" style="10"/>
  </cols>
  <sheetData>
    <row r="1" spans="1:4" ht="43.5" customHeight="1" x14ac:dyDescent="0.55000000000000004">
      <c r="A1" s="45" t="s">
        <v>403</v>
      </c>
      <c r="B1" s="45"/>
      <c r="C1" s="45"/>
      <c r="D1" s="45"/>
    </row>
    <row r="3" spans="1:4" x14ac:dyDescent="0.45">
      <c r="A3" s="9" t="s">
        <v>61</v>
      </c>
      <c r="B3" s="9" t="s">
        <v>6</v>
      </c>
      <c r="C3" s="9" t="s">
        <v>59</v>
      </c>
      <c r="D3" s="38" t="s">
        <v>80</v>
      </c>
    </row>
    <row r="4" spans="1:4" x14ac:dyDescent="0.45">
      <c r="A4" s="10" t="s">
        <v>1</v>
      </c>
      <c r="C4" s="10" t="s">
        <v>185</v>
      </c>
      <c r="D4" s="10" t="s">
        <v>63</v>
      </c>
    </row>
    <row r="5" spans="1:4" x14ac:dyDescent="0.45">
      <c r="A5" s="10" t="s">
        <v>0</v>
      </c>
      <c r="C5" s="10" t="s">
        <v>38</v>
      </c>
      <c r="D5" s="10" t="s">
        <v>63</v>
      </c>
    </row>
    <row r="6" spans="1:4" x14ac:dyDescent="0.45">
      <c r="A6" s="10" t="s">
        <v>184</v>
      </c>
      <c r="C6" s="10" t="s">
        <v>38</v>
      </c>
      <c r="D6" s="10" t="s">
        <v>63</v>
      </c>
    </row>
    <row r="7" spans="1:4" x14ac:dyDescent="0.45">
      <c r="A7" s="10" t="s">
        <v>2</v>
      </c>
      <c r="C7" s="10" t="s">
        <v>38</v>
      </c>
      <c r="D7" s="10" t="s">
        <v>63</v>
      </c>
    </row>
    <row r="8" spans="1:4" ht="35" x14ac:dyDescent="0.45">
      <c r="A8" s="10" t="s">
        <v>253</v>
      </c>
      <c r="B8" s="10" t="s">
        <v>254</v>
      </c>
      <c r="C8" s="10" t="s">
        <v>38</v>
      </c>
      <c r="D8" s="10" t="s">
        <v>63</v>
      </c>
    </row>
    <row r="10" spans="1:4" x14ac:dyDescent="0.45">
      <c r="A10" s="10" t="s">
        <v>249</v>
      </c>
      <c r="C10" s="10" t="s">
        <v>38</v>
      </c>
      <c r="D10" s="10" t="s">
        <v>63</v>
      </c>
    </row>
    <row r="11" spans="1:4" x14ac:dyDescent="0.45">
      <c r="A11" s="10" t="s">
        <v>83</v>
      </c>
      <c r="C11" s="10" t="s">
        <v>38</v>
      </c>
      <c r="D11" s="10" t="s">
        <v>181</v>
      </c>
    </row>
    <row r="12" spans="1:4" x14ac:dyDescent="0.45">
      <c r="A12" s="10" t="s">
        <v>3</v>
      </c>
      <c r="C12" s="10" t="s">
        <v>82</v>
      </c>
      <c r="D12" s="10" t="s">
        <v>181</v>
      </c>
    </row>
    <row r="13" spans="1:4" x14ac:dyDescent="0.45">
      <c r="A13" s="10" t="s">
        <v>84</v>
      </c>
      <c r="C13" s="10" t="s">
        <v>38</v>
      </c>
      <c r="D13" s="10" t="s">
        <v>63</v>
      </c>
    </row>
    <row r="14" spans="1:4" x14ac:dyDescent="0.45">
      <c r="A14" s="10" t="s">
        <v>90</v>
      </c>
      <c r="C14" s="10" t="s">
        <v>38</v>
      </c>
      <c r="D14" s="10" t="s">
        <v>63</v>
      </c>
    </row>
    <row r="15" spans="1:4" x14ac:dyDescent="0.45">
      <c r="A15" s="10" t="s">
        <v>91</v>
      </c>
      <c r="B15" s="10" t="s">
        <v>92</v>
      </c>
      <c r="C15" s="10" t="s">
        <v>38</v>
      </c>
      <c r="D15" s="10" t="s">
        <v>63</v>
      </c>
    </row>
    <row r="16" spans="1:4" x14ac:dyDescent="0.45">
      <c r="A16" s="10" t="s">
        <v>212</v>
      </c>
      <c r="C16" s="10" t="s">
        <v>38</v>
      </c>
      <c r="D16" s="10" t="s">
        <v>63</v>
      </c>
    </row>
    <row r="17" spans="1:4" x14ac:dyDescent="0.45">
      <c r="A17" s="10" t="s">
        <v>343</v>
      </c>
      <c r="B17" s="10" t="s">
        <v>344</v>
      </c>
      <c r="C17" s="10" t="s">
        <v>38</v>
      </c>
      <c r="D17" s="10" t="s">
        <v>181</v>
      </c>
    </row>
    <row r="18" spans="1:4" x14ac:dyDescent="0.45">
      <c r="A18" s="10" t="s">
        <v>85</v>
      </c>
      <c r="B18" s="10" t="s">
        <v>86</v>
      </c>
      <c r="C18" s="10" t="s">
        <v>38</v>
      </c>
    </row>
    <row r="19" spans="1:4" x14ac:dyDescent="0.45">
      <c r="B19" s="11"/>
      <c r="C19" s="36"/>
    </row>
    <row r="20" spans="1:4" x14ac:dyDescent="0.45">
      <c r="A20" s="12"/>
    </row>
    <row r="21" spans="1:4" x14ac:dyDescent="0.45">
      <c r="A21" s="9" t="s">
        <v>60</v>
      </c>
      <c r="B21" s="9"/>
      <c r="C21" s="9"/>
      <c r="D21" s="37"/>
    </row>
    <row r="22" spans="1:4" x14ac:dyDescent="0.45">
      <c r="A22" s="13" t="s">
        <v>195</v>
      </c>
      <c r="B22" s="13"/>
      <c r="C22" s="13" t="s">
        <v>186</v>
      </c>
      <c r="D22" s="10" t="s">
        <v>63</v>
      </c>
    </row>
    <row r="23" spans="1:4" x14ac:dyDescent="0.45">
      <c r="A23" s="10" t="s">
        <v>187</v>
      </c>
      <c r="B23" s="10" t="s">
        <v>188</v>
      </c>
      <c r="C23" s="10" t="s">
        <v>189</v>
      </c>
      <c r="D23" s="10" t="s">
        <v>63</v>
      </c>
    </row>
    <row r="24" spans="1:4" x14ac:dyDescent="0.45">
      <c r="A24" s="12" t="s">
        <v>190</v>
      </c>
      <c r="C24" s="10" t="s">
        <v>233</v>
      </c>
      <c r="D24" s="10" t="s">
        <v>63</v>
      </c>
    </row>
    <row r="25" spans="1:4" x14ac:dyDescent="0.45">
      <c r="A25" s="10" t="s">
        <v>194</v>
      </c>
      <c r="B25" s="12" t="s">
        <v>289</v>
      </c>
      <c r="C25" s="10" t="s">
        <v>235</v>
      </c>
      <c r="D25" s="10" t="s">
        <v>63</v>
      </c>
    </row>
    <row r="26" spans="1:4" x14ac:dyDescent="0.45">
      <c r="A26" s="10" t="s">
        <v>200</v>
      </c>
      <c r="C26" s="10" t="s">
        <v>233</v>
      </c>
      <c r="D26" s="10" t="s">
        <v>63</v>
      </c>
    </row>
    <row r="27" spans="1:4" x14ac:dyDescent="0.45">
      <c r="A27" s="10" t="s">
        <v>291</v>
      </c>
      <c r="C27" s="10" t="s">
        <v>38</v>
      </c>
      <c r="D27" s="10" t="s">
        <v>63</v>
      </c>
    </row>
    <row r="28" spans="1:4" x14ac:dyDescent="0.45">
      <c r="A28" s="10" t="s">
        <v>247</v>
      </c>
      <c r="B28" s="10" t="s">
        <v>345</v>
      </c>
      <c r="C28" s="10" t="s">
        <v>38</v>
      </c>
      <c r="D28" s="10" t="s">
        <v>181</v>
      </c>
    </row>
    <row r="29" spans="1:4" x14ac:dyDescent="0.45">
      <c r="A29" s="10" t="s">
        <v>292</v>
      </c>
      <c r="C29" s="10" t="s">
        <v>38</v>
      </c>
      <c r="D29" s="10" t="s">
        <v>63</v>
      </c>
    </row>
    <row r="30" spans="1:4" x14ac:dyDescent="0.45">
      <c r="A30" s="10" t="s">
        <v>248</v>
      </c>
      <c r="C30" s="10" t="s">
        <v>38</v>
      </c>
      <c r="D30" s="10" t="s">
        <v>63</v>
      </c>
    </row>
    <row r="31" spans="1:4" x14ac:dyDescent="0.45">
      <c r="A31" s="10" t="s">
        <v>286</v>
      </c>
      <c r="B31" s="10" t="s">
        <v>287</v>
      </c>
      <c r="C31" s="10" t="s">
        <v>38</v>
      </c>
      <c r="D31" s="10" t="s">
        <v>63</v>
      </c>
    </row>
    <row r="32" spans="1:4" x14ac:dyDescent="0.45">
      <c r="A32" s="10" t="s">
        <v>288</v>
      </c>
      <c r="B32" s="10" t="s">
        <v>290</v>
      </c>
      <c r="C32" s="10" t="s">
        <v>38</v>
      </c>
      <c r="D32" s="10" t="s">
        <v>330</v>
      </c>
    </row>
    <row r="34" spans="1:4" x14ac:dyDescent="0.45">
      <c r="A34" s="10" t="s">
        <v>192</v>
      </c>
      <c r="C34" s="10" t="s">
        <v>234</v>
      </c>
      <c r="D34" s="10" t="s">
        <v>251</v>
      </c>
    </row>
    <row r="35" spans="1:4" x14ac:dyDescent="0.45">
      <c r="A35" s="10" t="s">
        <v>201</v>
      </c>
      <c r="B35" s="10" t="s">
        <v>202</v>
      </c>
      <c r="C35" s="10" t="s">
        <v>236</v>
      </c>
      <c r="D35" s="10" t="s">
        <v>181</v>
      </c>
    </row>
    <row r="36" spans="1:4" ht="35" x14ac:dyDescent="0.45">
      <c r="A36" s="12" t="s">
        <v>191</v>
      </c>
      <c r="B36" s="10" t="s">
        <v>252</v>
      </c>
      <c r="C36" s="10" t="s">
        <v>93</v>
      </c>
    </row>
    <row r="37" spans="1:4" x14ac:dyDescent="0.45">
      <c r="A37" s="10" t="s">
        <v>250</v>
      </c>
      <c r="C37" s="10" t="s">
        <v>203</v>
      </c>
    </row>
    <row r="38" spans="1:4" x14ac:dyDescent="0.45">
      <c r="A38" s="10" t="s">
        <v>255</v>
      </c>
      <c r="C38" s="10" t="s">
        <v>193</v>
      </c>
    </row>
    <row r="39" spans="1:4" x14ac:dyDescent="0.45">
      <c r="A39" s="12"/>
    </row>
    <row r="42" spans="1:4" x14ac:dyDescent="0.45">
      <c r="A42" s="9" t="s">
        <v>98</v>
      </c>
      <c r="B42" s="14"/>
      <c r="C42" s="14"/>
      <c r="D42" s="14"/>
    </row>
    <row r="43" spans="1:4" x14ac:dyDescent="0.45">
      <c r="A43" s="10" t="s">
        <v>99</v>
      </c>
      <c r="B43" s="10" t="s">
        <v>100</v>
      </c>
    </row>
    <row r="44" spans="1:4" x14ac:dyDescent="0.45">
      <c r="A44" s="10" t="s">
        <v>95</v>
      </c>
    </row>
    <row r="45" spans="1:4" x14ac:dyDescent="0.45">
      <c r="A45" s="10" t="s">
        <v>96</v>
      </c>
    </row>
    <row r="46" spans="1:4" ht="35" x14ac:dyDescent="0.45">
      <c r="A46" s="10" t="s">
        <v>293</v>
      </c>
    </row>
    <row r="47" spans="1:4" x14ac:dyDescent="0.45">
      <c r="A47" s="10" t="s">
        <v>97</v>
      </c>
    </row>
    <row r="48" spans="1:4" x14ac:dyDescent="0.45">
      <c r="A48" s="10" t="s">
        <v>94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6" zoomScale="103" workbookViewId="0">
      <selection activeCell="B38" sqref="B38"/>
    </sheetView>
  </sheetViews>
  <sheetFormatPr defaultColWidth="9.1796875" defaultRowHeight="16.5" x14ac:dyDescent="0.35"/>
  <cols>
    <col min="1" max="1" width="22.54296875" style="3" customWidth="1"/>
    <col min="2" max="2" width="47.1796875" style="3" customWidth="1"/>
    <col min="3" max="3" width="20.26953125" style="4" bestFit="1" customWidth="1"/>
    <col min="4" max="4" width="84.54296875" style="4" customWidth="1"/>
    <col min="5" max="16384" width="9.1796875" style="4"/>
  </cols>
  <sheetData>
    <row r="1" spans="1:4" ht="33" customHeight="1" x14ac:dyDescent="0.35">
      <c r="A1" s="46" t="s">
        <v>340</v>
      </c>
      <c r="B1" s="46"/>
      <c r="C1" s="46"/>
    </row>
    <row r="2" spans="1:4" ht="11.25" customHeight="1" x14ac:dyDescent="0.35"/>
    <row r="3" spans="1:4" x14ac:dyDescent="0.35">
      <c r="A3" s="8" t="s">
        <v>325</v>
      </c>
    </row>
    <row r="4" spans="1:4" x14ac:dyDescent="0.35">
      <c r="A4" s="3" t="s">
        <v>16</v>
      </c>
      <c r="B4" s="3" t="s">
        <v>89</v>
      </c>
    </row>
    <row r="5" spans="1:4" x14ac:dyDescent="0.35">
      <c r="A5" s="3" t="s">
        <v>8</v>
      </c>
      <c r="B5" s="3" t="s">
        <v>9</v>
      </c>
      <c r="C5" s="4" t="s">
        <v>308</v>
      </c>
    </row>
    <row r="6" spans="1:4" x14ac:dyDescent="0.35">
      <c r="A6" s="3" t="s">
        <v>10</v>
      </c>
      <c r="B6" s="3" t="s">
        <v>11</v>
      </c>
      <c r="C6" s="4" t="s">
        <v>12</v>
      </c>
    </row>
    <row r="7" spans="1:4" x14ac:dyDescent="0.35">
      <c r="A7" s="3" t="s">
        <v>13</v>
      </c>
      <c r="B7" s="3" t="s">
        <v>14</v>
      </c>
      <c r="C7" s="4" t="s">
        <v>15</v>
      </c>
    </row>
    <row r="8" spans="1:4" x14ac:dyDescent="0.35">
      <c r="A8" s="3" t="s">
        <v>17</v>
      </c>
      <c r="B8" s="3" t="s">
        <v>18</v>
      </c>
      <c r="C8" s="4" t="s">
        <v>308</v>
      </c>
    </row>
    <row r="9" spans="1:4" x14ac:dyDescent="0.35">
      <c r="A9" s="3" t="s">
        <v>19</v>
      </c>
      <c r="B9" s="3" t="s">
        <v>20</v>
      </c>
    </row>
    <row r="10" spans="1:4" x14ac:dyDescent="0.35">
      <c r="A10" s="3" t="s">
        <v>21</v>
      </c>
      <c r="B10" s="3" t="s">
        <v>22</v>
      </c>
    </row>
    <row r="11" spans="1:4" ht="9" customHeight="1" x14ac:dyDescent="0.35">
      <c r="A11" s="5"/>
    </row>
    <row r="12" spans="1:4" x14ac:dyDescent="0.35">
      <c r="A12" s="8" t="s">
        <v>326</v>
      </c>
    </row>
    <row r="13" spans="1:4" x14ac:dyDescent="0.35">
      <c r="A13" s="3" t="s">
        <v>23</v>
      </c>
      <c r="B13" s="3" t="s">
        <v>24</v>
      </c>
      <c r="C13" s="4" t="s">
        <v>309</v>
      </c>
    </row>
    <row r="14" spans="1:4" x14ac:dyDescent="0.35">
      <c r="A14" s="3" t="s">
        <v>23</v>
      </c>
      <c r="B14" s="3" t="s">
        <v>256</v>
      </c>
      <c r="C14" s="4" t="s">
        <v>331</v>
      </c>
      <c r="D14" s="4" t="s">
        <v>257</v>
      </c>
    </row>
    <row r="15" spans="1:4" ht="33" x14ac:dyDescent="0.35">
      <c r="A15" s="3" t="s">
        <v>64</v>
      </c>
      <c r="B15" s="3" t="s">
        <v>118</v>
      </c>
      <c r="C15" s="4" t="s">
        <v>332</v>
      </c>
    </row>
    <row r="16" spans="1:4" ht="33" x14ac:dyDescent="0.35">
      <c r="A16" s="3" t="s">
        <v>64</v>
      </c>
      <c r="B16" s="3" t="s">
        <v>119</v>
      </c>
      <c r="C16" s="4" t="s">
        <v>308</v>
      </c>
      <c r="D16" s="3"/>
    </row>
    <row r="17" spans="1:4" x14ac:dyDescent="0.35">
      <c r="A17" s="4" t="s">
        <v>25</v>
      </c>
      <c r="B17" s="3" t="s">
        <v>26</v>
      </c>
      <c r="C17" s="4" t="s">
        <v>308</v>
      </c>
      <c r="D17" s="4" t="s">
        <v>71</v>
      </c>
    </row>
    <row r="18" spans="1:4" x14ac:dyDescent="0.35">
      <c r="A18" s="3" t="s">
        <v>45</v>
      </c>
      <c r="B18" s="3" t="s">
        <v>27</v>
      </c>
      <c r="C18" s="4" t="s">
        <v>309</v>
      </c>
    </row>
    <row r="19" spans="1:4" x14ac:dyDescent="0.35">
      <c r="A19" s="3" t="s">
        <v>46</v>
      </c>
      <c r="B19" s="3" t="s">
        <v>258</v>
      </c>
      <c r="C19" s="4" t="s">
        <v>122</v>
      </c>
      <c r="D19" s="4" t="s">
        <v>123</v>
      </c>
    </row>
    <row r="20" spans="1:4" ht="33" x14ac:dyDescent="0.35">
      <c r="A20" s="3" t="s">
        <v>69</v>
      </c>
      <c r="B20" s="3" t="s">
        <v>196</v>
      </c>
      <c r="C20" s="4" t="s">
        <v>308</v>
      </c>
      <c r="D20" s="4" t="s">
        <v>70</v>
      </c>
    </row>
    <row r="21" spans="1:4" x14ac:dyDescent="0.35">
      <c r="A21" s="3" t="s">
        <v>78</v>
      </c>
      <c r="B21" s="3" t="s">
        <v>120</v>
      </c>
      <c r="C21" s="4" t="s">
        <v>121</v>
      </c>
    </row>
    <row r="22" spans="1:4" x14ac:dyDescent="0.35">
      <c r="A22" s="3" t="s">
        <v>28</v>
      </c>
      <c r="B22" s="3" t="s">
        <v>26</v>
      </c>
      <c r="C22" s="4" t="s">
        <v>308</v>
      </c>
    </row>
    <row r="23" spans="1:4" x14ac:dyDescent="0.35">
      <c r="A23" s="3" t="s">
        <v>43</v>
      </c>
      <c r="B23" s="3" t="s">
        <v>124</v>
      </c>
      <c r="C23" s="4" t="s">
        <v>44</v>
      </c>
    </row>
    <row r="24" spans="1:4" x14ac:dyDescent="0.35">
      <c r="A24" s="3" t="s">
        <v>333</v>
      </c>
      <c r="B24" s="3" t="s">
        <v>29</v>
      </c>
      <c r="C24" s="4" t="s">
        <v>309</v>
      </c>
    </row>
    <row r="25" spans="1:4" ht="33" x14ac:dyDescent="0.35">
      <c r="A25" s="3" t="s">
        <v>30</v>
      </c>
      <c r="B25" s="3" t="s">
        <v>31</v>
      </c>
      <c r="C25" s="4" t="s">
        <v>308</v>
      </c>
      <c r="D25" s="3" t="s">
        <v>125</v>
      </c>
    </row>
    <row r="26" spans="1:4" x14ac:dyDescent="0.35">
      <c r="A26" s="3" t="s">
        <v>32</v>
      </c>
      <c r="B26" s="3" t="s">
        <v>68</v>
      </c>
      <c r="C26" s="4" t="s">
        <v>15</v>
      </c>
    </row>
    <row r="27" spans="1:4" x14ac:dyDescent="0.35">
      <c r="A27" s="3" t="s">
        <v>17</v>
      </c>
      <c r="B27" s="3" t="s">
        <v>18</v>
      </c>
      <c r="C27" s="4" t="s">
        <v>308</v>
      </c>
    </row>
    <row r="28" spans="1:4" x14ac:dyDescent="0.35">
      <c r="A28" s="3" t="s">
        <v>19</v>
      </c>
      <c r="B28" s="3" t="s">
        <v>20</v>
      </c>
    </row>
    <row r="29" spans="1:4" x14ac:dyDescent="0.35">
      <c r="A29" s="3" t="s">
        <v>21</v>
      </c>
      <c r="B29" s="3" t="s">
        <v>22</v>
      </c>
    </row>
    <row r="30" spans="1:4" ht="9" customHeight="1" x14ac:dyDescent="0.35"/>
    <row r="31" spans="1:4" x14ac:dyDescent="0.35">
      <c r="A31" s="8" t="s">
        <v>327</v>
      </c>
    </row>
    <row r="32" spans="1:4" x14ac:dyDescent="0.35">
      <c r="A32" s="3" t="s">
        <v>335</v>
      </c>
      <c r="B32" s="3" t="s">
        <v>33</v>
      </c>
      <c r="C32" s="4" t="s">
        <v>309</v>
      </c>
    </row>
    <row r="33" spans="1:3" x14ac:dyDescent="0.35">
      <c r="A33" s="3" t="s">
        <v>42</v>
      </c>
      <c r="B33" s="3" t="s">
        <v>337</v>
      </c>
      <c r="C33" s="4" t="s">
        <v>336</v>
      </c>
    </row>
    <row r="34" spans="1:3" x14ac:dyDescent="0.35">
      <c r="A34" s="3" t="s">
        <v>42</v>
      </c>
      <c r="B34" s="3" t="s">
        <v>338</v>
      </c>
    </row>
    <row r="35" spans="1:3" x14ac:dyDescent="0.35">
      <c r="A35" s="3" t="s">
        <v>334</v>
      </c>
      <c r="B35" s="3" t="s">
        <v>339</v>
      </c>
    </row>
    <row r="37" spans="1:3" ht="33" customHeight="1" x14ac:dyDescent="0.35">
      <c r="A37" s="47" t="s">
        <v>341</v>
      </c>
      <c r="B37" s="47"/>
      <c r="C37" s="47"/>
    </row>
  </sheetData>
  <mergeCells count="2">
    <mergeCell ref="A1:C1"/>
    <mergeCell ref="A37:C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1" workbookViewId="0">
      <selection activeCell="C17" sqref="C17"/>
    </sheetView>
  </sheetViews>
  <sheetFormatPr defaultRowHeight="14.5" x14ac:dyDescent="0.35"/>
  <cols>
    <col min="1" max="1" width="30.54296875" customWidth="1"/>
    <col min="2" max="2" width="16" bestFit="1" customWidth="1"/>
    <col min="3" max="3" width="50.81640625" style="44" customWidth="1"/>
  </cols>
  <sheetData>
    <row r="1" spans="1:3" ht="55.5" customHeight="1" x14ac:dyDescent="0.35">
      <c r="A1" s="48" t="s">
        <v>310</v>
      </c>
      <c r="B1" s="48"/>
      <c r="C1" s="48"/>
    </row>
    <row r="4" spans="1:3" x14ac:dyDescent="0.35">
      <c r="A4" s="2" t="s">
        <v>40</v>
      </c>
      <c r="B4" s="2" t="s">
        <v>36</v>
      </c>
    </row>
    <row r="5" spans="1:3" x14ac:dyDescent="0.35">
      <c r="A5" t="s">
        <v>75</v>
      </c>
      <c r="B5" s="6" t="s">
        <v>79</v>
      </c>
      <c r="C5" s="44" t="s">
        <v>385</v>
      </c>
    </row>
    <row r="6" spans="1:3" x14ac:dyDescent="0.35">
      <c r="A6" t="s">
        <v>117</v>
      </c>
      <c r="B6" s="6" t="s">
        <v>79</v>
      </c>
      <c r="C6" s="44" t="s">
        <v>314</v>
      </c>
    </row>
    <row r="7" spans="1:3" x14ac:dyDescent="0.35">
      <c r="A7" t="s">
        <v>39</v>
      </c>
      <c r="B7" s="6" t="s">
        <v>346</v>
      </c>
      <c r="C7" s="44" t="s">
        <v>386</v>
      </c>
    </row>
    <row r="8" spans="1:3" x14ac:dyDescent="0.35">
      <c r="A8" s="6" t="s">
        <v>387</v>
      </c>
      <c r="B8" s="6" t="s">
        <v>79</v>
      </c>
      <c r="C8" s="44" t="s">
        <v>390</v>
      </c>
    </row>
    <row r="9" spans="1:3" x14ac:dyDescent="0.35">
      <c r="A9" s="6" t="s">
        <v>388</v>
      </c>
      <c r="B9" s="6" t="s">
        <v>79</v>
      </c>
      <c r="C9" s="44" t="s">
        <v>389</v>
      </c>
    </row>
    <row r="10" spans="1:3" x14ac:dyDescent="0.35">
      <c r="A10" t="s">
        <v>76</v>
      </c>
      <c r="B10" s="6" t="s">
        <v>234</v>
      </c>
      <c r="C10" s="44" t="s">
        <v>391</v>
      </c>
    </row>
    <row r="11" spans="1:3" x14ac:dyDescent="0.35">
      <c r="A11" t="s">
        <v>329</v>
      </c>
      <c r="B11" s="6" t="s">
        <v>236</v>
      </c>
      <c r="C11" s="44" t="s">
        <v>328</v>
      </c>
    </row>
    <row r="12" spans="1:3" x14ac:dyDescent="0.35">
      <c r="A12" t="s">
        <v>237</v>
      </c>
      <c r="B12" s="6" t="s">
        <v>79</v>
      </c>
      <c r="C12" s="44" t="s">
        <v>392</v>
      </c>
    </row>
    <row r="13" spans="1:3" ht="43.5" x14ac:dyDescent="0.35">
      <c r="A13" t="s">
        <v>77</v>
      </c>
      <c r="B13" s="6" t="s">
        <v>79</v>
      </c>
      <c r="C13" s="44" t="s">
        <v>394</v>
      </c>
    </row>
    <row r="14" spans="1:3" ht="72.5" x14ac:dyDescent="0.35">
      <c r="A14" t="s">
        <v>393</v>
      </c>
      <c r="B14" s="6" t="s">
        <v>79</v>
      </c>
      <c r="C14" s="44" t="s">
        <v>395</v>
      </c>
    </row>
    <row r="15" spans="1:3" ht="58" x14ac:dyDescent="0.35">
      <c r="A15" t="s">
        <v>396</v>
      </c>
      <c r="B15" s="6"/>
      <c r="C15" s="44" t="s">
        <v>397</v>
      </c>
    </row>
    <row r="16" spans="1:3" ht="43.5" x14ac:dyDescent="0.35">
      <c r="A16" t="s">
        <v>401</v>
      </c>
      <c r="B16" s="6"/>
      <c r="C16" s="44" t="s">
        <v>402</v>
      </c>
    </row>
    <row r="17" spans="2:2" x14ac:dyDescent="0.35">
      <c r="B17" s="6"/>
    </row>
    <row r="18" spans="2:2" x14ac:dyDescent="0.35">
      <c r="B18" s="6"/>
    </row>
    <row r="19" spans="2:2" x14ac:dyDescent="0.35">
      <c r="B19" s="6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8" sqref="A8"/>
    </sheetView>
  </sheetViews>
  <sheetFormatPr defaultRowHeight="14.5" x14ac:dyDescent="0.35"/>
  <cols>
    <col min="1" max="1" width="30.54296875" customWidth="1"/>
    <col min="2" max="2" width="16" bestFit="1" customWidth="1"/>
    <col min="3" max="3" width="50.81640625" customWidth="1"/>
  </cols>
  <sheetData>
    <row r="1" spans="1:3" x14ac:dyDescent="0.35">
      <c r="A1" s="2" t="s">
        <v>41</v>
      </c>
      <c r="B1" s="2" t="s">
        <v>36</v>
      </c>
    </row>
    <row r="2" spans="1:3" x14ac:dyDescent="0.35">
      <c r="A2" s="6" t="s">
        <v>104</v>
      </c>
      <c r="B2" s="6" t="s">
        <v>79</v>
      </c>
      <c r="C2" t="s">
        <v>105</v>
      </c>
    </row>
    <row r="3" spans="1:3" x14ac:dyDescent="0.35">
      <c r="A3" t="s">
        <v>35</v>
      </c>
      <c r="B3" s="6" t="s">
        <v>79</v>
      </c>
    </row>
    <row r="4" spans="1:3" x14ac:dyDescent="0.35">
      <c r="A4" t="s">
        <v>88</v>
      </c>
      <c r="B4" t="s">
        <v>37</v>
      </c>
    </row>
    <row r="5" spans="1:3" x14ac:dyDescent="0.35">
      <c r="A5" t="s">
        <v>207</v>
      </c>
      <c r="B5" t="s">
        <v>37</v>
      </c>
    </row>
    <row r="6" spans="1:3" x14ac:dyDescent="0.35">
      <c r="A6" t="s">
        <v>208</v>
      </c>
      <c r="B6" t="s">
        <v>37</v>
      </c>
    </row>
    <row r="7" spans="1:3" x14ac:dyDescent="0.35">
      <c r="A7" t="s">
        <v>342</v>
      </c>
      <c r="B7" t="s">
        <v>37</v>
      </c>
    </row>
    <row r="8" spans="1:3" x14ac:dyDescent="0.35">
      <c r="A8" t="s">
        <v>209</v>
      </c>
      <c r="B8" t="s">
        <v>37</v>
      </c>
    </row>
    <row r="9" spans="1:3" x14ac:dyDescent="0.35">
      <c r="A9" t="s">
        <v>210</v>
      </c>
      <c r="B9" t="s">
        <v>37</v>
      </c>
    </row>
    <row r="10" spans="1:3" x14ac:dyDescent="0.35">
      <c r="A10" t="s">
        <v>211</v>
      </c>
      <c r="B10" t="s">
        <v>37</v>
      </c>
    </row>
    <row r="11" spans="1:3" x14ac:dyDescent="0.35">
      <c r="A11" t="s">
        <v>213</v>
      </c>
      <c r="B11" t="s">
        <v>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pane ySplit="1" topLeftCell="A46" activePane="bottomLeft" state="frozen"/>
      <selection pane="bottomLeft" activeCell="B58" sqref="B58"/>
    </sheetView>
  </sheetViews>
  <sheetFormatPr defaultColWidth="9.1796875" defaultRowHeight="16" x14ac:dyDescent="0.45"/>
  <cols>
    <col min="1" max="1" width="14.453125" style="7" customWidth="1"/>
    <col min="2" max="2" width="23.81640625" style="7" customWidth="1"/>
    <col min="3" max="3" width="11" style="7" customWidth="1"/>
    <col min="4" max="4" width="23.81640625" style="7" customWidth="1"/>
    <col min="5" max="5" width="10" style="7" customWidth="1"/>
    <col min="6" max="6" width="10.453125" style="19" customWidth="1"/>
    <col min="7" max="7" width="10.6328125" style="30" customWidth="1"/>
    <col min="8" max="8" width="30.7265625" style="7" customWidth="1"/>
    <col min="9" max="16384" width="9.1796875" style="7"/>
  </cols>
  <sheetData>
    <row r="1" spans="1:8" ht="48" x14ac:dyDescent="0.45">
      <c r="A1" s="15" t="s">
        <v>126</v>
      </c>
      <c r="B1" s="15" t="s">
        <v>4</v>
      </c>
      <c r="C1" s="15" t="s">
        <v>5</v>
      </c>
      <c r="D1" s="15" t="s">
        <v>6</v>
      </c>
      <c r="E1" s="15" t="s">
        <v>127</v>
      </c>
      <c r="F1" s="16" t="s">
        <v>172</v>
      </c>
      <c r="G1" s="29" t="s">
        <v>180</v>
      </c>
      <c r="H1" s="15" t="s">
        <v>204</v>
      </c>
    </row>
    <row r="2" spans="1:8" ht="32" x14ac:dyDescent="0.45">
      <c r="A2" s="7" t="s">
        <v>128</v>
      </c>
      <c r="B2" s="7" t="s">
        <v>115</v>
      </c>
      <c r="C2" s="7" t="s">
        <v>129</v>
      </c>
      <c r="D2" s="17" t="s">
        <v>116</v>
      </c>
      <c r="E2" s="18">
        <v>42081</v>
      </c>
      <c r="F2" s="19">
        <v>20</v>
      </c>
      <c r="G2" s="30">
        <v>13.01</v>
      </c>
    </row>
    <row r="3" spans="1:8" ht="32" x14ac:dyDescent="0.45">
      <c r="A3" s="7" t="s">
        <v>128</v>
      </c>
      <c r="B3" s="7" t="s">
        <v>62</v>
      </c>
      <c r="C3" s="7">
        <v>10</v>
      </c>
      <c r="D3" s="17" t="s">
        <v>168</v>
      </c>
      <c r="E3" s="18">
        <v>42081</v>
      </c>
      <c r="F3" s="19">
        <v>20</v>
      </c>
      <c r="G3" s="30">
        <v>7.65</v>
      </c>
      <c r="H3" s="7" t="s">
        <v>238</v>
      </c>
    </row>
    <row r="4" spans="1:8" ht="48" x14ac:dyDescent="0.45">
      <c r="A4" s="7" t="s">
        <v>128</v>
      </c>
      <c r="B4" s="7" t="s">
        <v>106</v>
      </c>
      <c r="C4" s="7">
        <v>79</v>
      </c>
      <c r="D4" s="17" t="s">
        <v>178</v>
      </c>
      <c r="E4" s="20">
        <v>42088</v>
      </c>
      <c r="F4" s="19">
        <v>100</v>
      </c>
      <c r="G4" s="30">
        <v>84.8</v>
      </c>
      <c r="H4" s="7" t="s">
        <v>350</v>
      </c>
    </row>
    <row r="5" spans="1:8" x14ac:dyDescent="0.45">
      <c r="A5" s="7" t="s">
        <v>220</v>
      </c>
      <c r="B5" s="7" t="s">
        <v>113</v>
      </c>
      <c r="C5" s="7">
        <v>80</v>
      </c>
      <c r="D5" s="17" t="s">
        <v>114</v>
      </c>
      <c r="E5" s="18">
        <v>42082</v>
      </c>
      <c r="F5" s="19">
        <v>115</v>
      </c>
      <c r="G5" s="30">
        <v>119.92</v>
      </c>
      <c r="H5" s="7" t="s">
        <v>206</v>
      </c>
    </row>
    <row r="6" spans="1:8" ht="48" x14ac:dyDescent="0.45">
      <c r="A6" s="7" t="s">
        <v>128</v>
      </c>
      <c r="B6" s="7" t="s">
        <v>108</v>
      </c>
      <c r="C6" s="7">
        <v>84</v>
      </c>
      <c r="D6" s="17" t="s">
        <v>178</v>
      </c>
      <c r="E6" s="18">
        <v>42081</v>
      </c>
      <c r="F6" s="19">
        <v>50</v>
      </c>
      <c r="G6" s="30">
        <v>56.01</v>
      </c>
      <c r="H6" s="7" t="s">
        <v>295</v>
      </c>
    </row>
    <row r="7" spans="1:8" x14ac:dyDescent="0.45">
      <c r="A7" s="7" t="s">
        <v>130</v>
      </c>
      <c r="B7" s="7" t="s">
        <v>109</v>
      </c>
      <c r="C7" s="7">
        <v>1</v>
      </c>
      <c r="E7" s="18">
        <v>42082</v>
      </c>
      <c r="F7" s="19">
        <v>60</v>
      </c>
      <c r="G7" s="30">
        <v>52</v>
      </c>
      <c r="H7" s="7" t="s">
        <v>205</v>
      </c>
    </row>
    <row r="8" spans="1:8" x14ac:dyDescent="0.45">
      <c r="A8" s="7" t="s">
        <v>130</v>
      </c>
      <c r="B8" s="7" t="s">
        <v>110</v>
      </c>
      <c r="C8" s="7">
        <v>12</v>
      </c>
      <c r="E8" s="18">
        <v>42090</v>
      </c>
      <c r="F8" s="19">
        <v>35</v>
      </c>
      <c r="G8" s="30">
        <v>12.26</v>
      </c>
    </row>
    <row r="9" spans="1:8" x14ac:dyDescent="0.45">
      <c r="A9" s="7" t="s">
        <v>171</v>
      </c>
      <c r="B9" s="7" t="s">
        <v>111</v>
      </c>
      <c r="C9" s="7">
        <v>90</v>
      </c>
      <c r="D9" s="7" t="s">
        <v>112</v>
      </c>
      <c r="E9" s="18">
        <v>42111</v>
      </c>
      <c r="F9" s="19">
        <v>25</v>
      </c>
      <c r="G9" s="49">
        <v>70.510000000000005</v>
      </c>
    </row>
    <row r="10" spans="1:8" x14ac:dyDescent="0.45">
      <c r="A10" s="7" t="s">
        <v>171</v>
      </c>
      <c r="B10" s="7" t="s">
        <v>214</v>
      </c>
      <c r="C10" s="7">
        <v>40</v>
      </c>
      <c r="D10" s="7" t="s">
        <v>218</v>
      </c>
      <c r="E10" s="18">
        <v>42111</v>
      </c>
      <c r="F10" s="19">
        <v>5</v>
      </c>
      <c r="G10" s="49"/>
    </row>
    <row r="11" spans="1:8" x14ac:dyDescent="0.45">
      <c r="A11" s="7" t="s">
        <v>171</v>
      </c>
      <c r="B11" s="7" t="s">
        <v>215</v>
      </c>
      <c r="C11" s="7">
        <v>40</v>
      </c>
      <c r="D11" s="7" t="s">
        <v>219</v>
      </c>
      <c r="E11" s="18">
        <v>42111</v>
      </c>
      <c r="F11" s="19">
        <v>5</v>
      </c>
      <c r="G11" s="49"/>
    </row>
    <row r="12" spans="1:8" x14ac:dyDescent="0.45">
      <c r="A12" s="7" t="s">
        <v>171</v>
      </c>
      <c r="B12" s="7" t="s">
        <v>216</v>
      </c>
      <c r="C12" s="7">
        <v>40</v>
      </c>
      <c r="D12" s="7" t="s">
        <v>217</v>
      </c>
      <c r="E12" s="18">
        <v>42111</v>
      </c>
      <c r="F12" s="19">
        <v>5</v>
      </c>
      <c r="G12" s="49"/>
    </row>
    <row r="13" spans="1:8" x14ac:dyDescent="0.45">
      <c r="A13" s="7" t="s">
        <v>171</v>
      </c>
      <c r="B13" s="7" t="s">
        <v>173</v>
      </c>
      <c r="C13" s="7">
        <v>50</v>
      </c>
      <c r="D13" s="7" t="s">
        <v>246</v>
      </c>
      <c r="E13" s="18">
        <v>42111</v>
      </c>
      <c r="F13" s="19">
        <v>5</v>
      </c>
      <c r="G13" s="49"/>
    </row>
    <row r="14" spans="1:8" x14ac:dyDescent="0.45">
      <c r="A14" s="7" t="s">
        <v>136</v>
      </c>
      <c r="B14" s="7" t="s">
        <v>132</v>
      </c>
      <c r="C14" s="7" t="s">
        <v>133</v>
      </c>
      <c r="D14" s="17" t="s">
        <v>134</v>
      </c>
      <c r="E14" s="18">
        <v>42088</v>
      </c>
      <c r="F14" s="19">
        <v>2</v>
      </c>
      <c r="G14" s="30">
        <v>1.41</v>
      </c>
    </row>
    <row r="15" spans="1:8" x14ac:dyDescent="0.45">
      <c r="A15" s="7" t="s">
        <v>136</v>
      </c>
      <c r="B15" s="7" t="s">
        <v>135</v>
      </c>
      <c r="C15" s="7" t="s">
        <v>133</v>
      </c>
      <c r="D15" s="17" t="s">
        <v>134</v>
      </c>
      <c r="E15" s="18">
        <v>42122</v>
      </c>
      <c r="F15" s="19">
        <v>1</v>
      </c>
      <c r="G15" s="30">
        <v>1.99</v>
      </c>
    </row>
    <row r="16" spans="1:8" x14ac:dyDescent="0.45">
      <c r="A16" s="7" t="s">
        <v>174</v>
      </c>
      <c r="B16" s="7" t="s">
        <v>137</v>
      </c>
      <c r="C16" s="7">
        <v>50</v>
      </c>
      <c r="D16" s="7" t="s">
        <v>138</v>
      </c>
      <c r="E16" s="31">
        <v>42088</v>
      </c>
      <c r="F16" s="19">
        <v>15</v>
      </c>
      <c r="G16" s="30">
        <v>9.25</v>
      </c>
    </row>
    <row r="17" spans="1:8" x14ac:dyDescent="0.45">
      <c r="A17" s="7" t="s">
        <v>131</v>
      </c>
      <c r="B17" s="7" t="s">
        <v>139</v>
      </c>
      <c r="C17" s="7">
        <v>50</v>
      </c>
      <c r="D17" s="7" t="s">
        <v>140</v>
      </c>
      <c r="E17" s="18">
        <v>42120</v>
      </c>
      <c r="F17" s="19" t="s">
        <v>169</v>
      </c>
      <c r="G17" s="30">
        <v>0</v>
      </c>
    </row>
    <row r="18" spans="1:8" x14ac:dyDescent="0.45">
      <c r="A18" s="7" t="s">
        <v>131</v>
      </c>
      <c r="B18" s="7" t="s">
        <v>141</v>
      </c>
      <c r="C18" s="7" t="s">
        <v>182</v>
      </c>
      <c r="D18" s="17" t="s">
        <v>183</v>
      </c>
      <c r="E18" s="18" t="s">
        <v>294</v>
      </c>
      <c r="F18" s="19" t="s">
        <v>169</v>
      </c>
      <c r="G18" s="30">
        <v>0</v>
      </c>
    </row>
    <row r="19" spans="1:8" x14ac:dyDescent="0.45">
      <c r="A19" s="7" t="s">
        <v>259</v>
      </c>
      <c r="B19" s="7" t="s">
        <v>260</v>
      </c>
      <c r="C19" s="7">
        <v>2</v>
      </c>
      <c r="D19" s="17" t="s">
        <v>261</v>
      </c>
      <c r="E19" s="18"/>
      <c r="F19" s="19">
        <v>10</v>
      </c>
      <c r="G19" s="30">
        <v>2.98</v>
      </c>
    </row>
    <row r="20" spans="1:8" x14ac:dyDescent="0.45">
      <c r="A20" s="7" t="s">
        <v>142</v>
      </c>
      <c r="B20" s="7" t="s">
        <v>161</v>
      </c>
      <c r="C20" s="7" t="s">
        <v>242</v>
      </c>
      <c r="D20" s="17" t="s">
        <v>179</v>
      </c>
      <c r="E20" s="18">
        <v>42081</v>
      </c>
      <c r="F20" s="19">
        <v>1</v>
      </c>
      <c r="G20" s="30">
        <v>4.79</v>
      </c>
    </row>
    <row r="21" spans="1:8" x14ac:dyDescent="0.45">
      <c r="A21" s="7" t="s">
        <v>142</v>
      </c>
      <c r="B21" s="7" t="s">
        <v>143</v>
      </c>
      <c r="C21" s="7" t="s">
        <v>144</v>
      </c>
      <c r="D21" s="17" t="s">
        <v>145</v>
      </c>
      <c r="E21" s="18">
        <v>42081</v>
      </c>
      <c r="F21" s="19">
        <v>1</v>
      </c>
      <c r="G21" s="49">
        <v>5.04</v>
      </c>
    </row>
    <row r="22" spans="1:8" x14ac:dyDescent="0.45">
      <c r="A22" s="7" t="s">
        <v>142</v>
      </c>
      <c r="B22" s="7" t="s">
        <v>146</v>
      </c>
      <c r="C22" s="7" t="s">
        <v>144</v>
      </c>
      <c r="D22" s="17" t="s">
        <v>147</v>
      </c>
      <c r="E22" s="18">
        <v>42081</v>
      </c>
      <c r="F22" s="19">
        <v>1</v>
      </c>
      <c r="G22" s="49"/>
    </row>
    <row r="23" spans="1:8" x14ac:dyDescent="0.45">
      <c r="A23" s="7" t="s">
        <v>142</v>
      </c>
      <c r="B23" s="7" t="s">
        <v>162</v>
      </c>
      <c r="C23" s="7" t="s">
        <v>242</v>
      </c>
      <c r="D23" s="17" t="s">
        <v>163</v>
      </c>
      <c r="E23" s="18">
        <v>42081</v>
      </c>
      <c r="F23" s="19">
        <v>1</v>
      </c>
      <c r="G23" s="49"/>
    </row>
    <row r="24" spans="1:8" x14ac:dyDescent="0.45">
      <c r="A24" s="7" t="s">
        <v>142</v>
      </c>
      <c r="B24" s="7" t="s">
        <v>241</v>
      </c>
      <c r="C24" s="7" t="s">
        <v>242</v>
      </c>
      <c r="D24" s="17" t="s">
        <v>243</v>
      </c>
      <c r="E24" s="18">
        <v>42081</v>
      </c>
      <c r="F24" s="19">
        <v>1</v>
      </c>
      <c r="G24" s="49"/>
    </row>
    <row r="25" spans="1:8" x14ac:dyDescent="0.45">
      <c r="A25" s="7" t="s">
        <v>150</v>
      </c>
      <c r="B25" s="7" t="s">
        <v>148</v>
      </c>
      <c r="C25" s="7" t="s">
        <v>149</v>
      </c>
      <c r="D25" s="17" t="s">
        <v>177</v>
      </c>
      <c r="E25" s="18">
        <v>42081</v>
      </c>
      <c r="F25" s="19">
        <v>10</v>
      </c>
      <c r="G25" s="30">
        <v>9.18</v>
      </c>
    </row>
    <row r="26" spans="1:8" x14ac:dyDescent="0.45">
      <c r="A26" s="7" t="s">
        <v>131</v>
      </c>
      <c r="B26" s="7" t="s">
        <v>158</v>
      </c>
      <c r="C26" s="7">
        <v>100</v>
      </c>
      <c r="D26" s="17" t="s">
        <v>176</v>
      </c>
      <c r="E26" s="18"/>
      <c r="F26" s="19" t="s">
        <v>169</v>
      </c>
      <c r="G26" s="30">
        <v>0</v>
      </c>
    </row>
    <row r="27" spans="1:8" ht="32" x14ac:dyDescent="0.45">
      <c r="A27" s="7" t="s">
        <v>142</v>
      </c>
      <c r="B27" s="21" t="s">
        <v>164</v>
      </c>
      <c r="D27" s="17" t="s">
        <v>165</v>
      </c>
      <c r="E27" s="18">
        <v>42081</v>
      </c>
      <c r="F27" s="19">
        <v>10</v>
      </c>
      <c r="G27" s="30">
        <v>16.71</v>
      </c>
      <c r="H27" s="7" t="s">
        <v>282</v>
      </c>
    </row>
    <row r="28" spans="1:8" x14ac:dyDescent="0.45">
      <c r="A28" s="7" t="s">
        <v>150</v>
      </c>
      <c r="B28" s="7" t="s">
        <v>151</v>
      </c>
      <c r="C28" s="7" t="s">
        <v>152</v>
      </c>
      <c r="D28" s="17" t="s">
        <v>153</v>
      </c>
      <c r="E28" s="18">
        <v>42081</v>
      </c>
      <c r="F28" s="19">
        <v>10</v>
      </c>
      <c r="G28" s="30">
        <v>10.71</v>
      </c>
    </row>
    <row r="29" spans="1:8" x14ac:dyDescent="0.45">
      <c r="A29" s="7" t="s">
        <v>131</v>
      </c>
      <c r="B29" s="7" t="s">
        <v>154</v>
      </c>
      <c r="C29" s="7">
        <v>250</v>
      </c>
      <c r="D29" s="17" t="s">
        <v>155</v>
      </c>
      <c r="E29" s="18">
        <v>42081</v>
      </c>
      <c r="F29" s="19" t="s">
        <v>169</v>
      </c>
      <c r="G29" s="30">
        <v>0</v>
      </c>
    </row>
    <row r="30" spans="1:8" x14ac:dyDescent="0.45">
      <c r="A30" s="7" t="s">
        <v>136</v>
      </c>
      <c r="B30" s="7" t="s">
        <v>156</v>
      </c>
      <c r="C30" s="7">
        <v>87</v>
      </c>
      <c r="D30" s="17" t="s">
        <v>157</v>
      </c>
      <c r="E30" s="18">
        <v>42126</v>
      </c>
      <c r="F30" s="19">
        <v>12</v>
      </c>
      <c r="G30" s="30">
        <v>26.46</v>
      </c>
      <c r="H30" s="17"/>
    </row>
    <row r="31" spans="1:8" ht="32" x14ac:dyDescent="0.45">
      <c r="A31" s="7" t="s">
        <v>136</v>
      </c>
      <c r="B31" s="7" t="s">
        <v>159</v>
      </c>
      <c r="C31" s="7">
        <v>5</v>
      </c>
      <c r="D31" s="17" t="s">
        <v>160</v>
      </c>
      <c r="E31" s="18">
        <v>42088</v>
      </c>
      <c r="F31" s="19">
        <v>15</v>
      </c>
      <c r="G31" s="30">
        <v>22.94</v>
      </c>
      <c r="H31" s="7" t="s">
        <v>239</v>
      </c>
    </row>
    <row r="32" spans="1:8" x14ac:dyDescent="0.45">
      <c r="A32" s="7" t="s">
        <v>174</v>
      </c>
      <c r="B32" s="7" t="s">
        <v>175</v>
      </c>
      <c r="C32" s="22">
        <v>1000</v>
      </c>
      <c r="E32" s="18">
        <v>42088</v>
      </c>
      <c r="F32" s="19">
        <v>47</v>
      </c>
      <c r="G32" s="30">
        <v>27.36</v>
      </c>
      <c r="H32" s="17" t="s">
        <v>372</v>
      </c>
    </row>
    <row r="33" spans="1:8" x14ac:dyDescent="0.45">
      <c r="A33" s="7" t="s">
        <v>65</v>
      </c>
      <c r="B33" s="7" t="s">
        <v>221</v>
      </c>
      <c r="C33" s="7" t="s">
        <v>222</v>
      </c>
      <c r="D33" s="7" t="s">
        <v>223</v>
      </c>
      <c r="E33" s="23" t="s">
        <v>294</v>
      </c>
      <c r="F33" s="24">
        <v>8</v>
      </c>
      <c r="G33" s="30" t="s">
        <v>294</v>
      </c>
    </row>
    <row r="34" spans="1:8" x14ac:dyDescent="0.45">
      <c r="A34" s="7" t="s">
        <v>102</v>
      </c>
      <c r="B34" s="7" t="s">
        <v>244</v>
      </c>
      <c r="C34" s="7" t="s">
        <v>224</v>
      </c>
      <c r="D34" s="7" t="s">
        <v>225</v>
      </c>
      <c r="E34" s="23" t="s">
        <v>294</v>
      </c>
      <c r="F34" s="24">
        <v>5</v>
      </c>
      <c r="G34" s="30" t="s">
        <v>294</v>
      </c>
    </row>
    <row r="35" spans="1:8" x14ac:dyDescent="0.45">
      <c r="A35" s="7" t="s">
        <v>283</v>
      </c>
      <c r="B35" s="7" t="s">
        <v>284</v>
      </c>
      <c r="C35" s="7">
        <v>1</v>
      </c>
      <c r="D35" s="7" t="s">
        <v>285</v>
      </c>
      <c r="E35" s="23">
        <v>42123</v>
      </c>
      <c r="F35" s="24">
        <v>7</v>
      </c>
      <c r="G35" s="30">
        <v>6.99</v>
      </c>
    </row>
    <row r="36" spans="1:8" x14ac:dyDescent="0.45">
      <c r="A36" s="7" t="s">
        <v>136</v>
      </c>
      <c r="B36" s="7" t="s">
        <v>227</v>
      </c>
      <c r="C36" s="7" t="s">
        <v>228</v>
      </c>
      <c r="D36" s="7" t="s">
        <v>229</v>
      </c>
      <c r="E36" s="23">
        <v>42109</v>
      </c>
      <c r="F36" s="24">
        <v>5</v>
      </c>
      <c r="G36" s="30">
        <v>4.34</v>
      </c>
    </row>
    <row r="37" spans="1:8" x14ac:dyDescent="0.45">
      <c r="A37" s="7" t="s">
        <v>136</v>
      </c>
      <c r="B37" s="7" t="s">
        <v>240</v>
      </c>
      <c r="C37" s="7" t="s">
        <v>228</v>
      </c>
      <c r="D37" s="7" t="s">
        <v>229</v>
      </c>
      <c r="E37" s="23">
        <v>42088</v>
      </c>
      <c r="F37" s="24">
        <v>5</v>
      </c>
      <c r="G37" s="30">
        <v>5.65</v>
      </c>
    </row>
    <row r="38" spans="1:8" x14ac:dyDescent="0.45">
      <c r="A38" s="7" t="s">
        <v>128</v>
      </c>
      <c r="B38" s="7" t="s">
        <v>347</v>
      </c>
      <c r="C38" s="7" t="s">
        <v>348</v>
      </c>
      <c r="D38" s="7" t="s">
        <v>349</v>
      </c>
      <c r="E38" s="23">
        <v>42139</v>
      </c>
      <c r="F38" s="24"/>
      <c r="G38" s="30">
        <v>4.3499999999999996</v>
      </c>
    </row>
    <row r="39" spans="1:8" x14ac:dyDescent="0.45">
      <c r="A39" s="7" t="s">
        <v>136</v>
      </c>
      <c r="B39" s="7" t="s">
        <v>137</v>
      </c>
      <c r="C39" s="7">
        <v>3</v>
      </c>
      <c r="D39" s="7" t="s">
        <v>245</v>
      </c>
      <c r="E39" s="23">
        <v>42088</v>
      </c>
      <c r="F39" s="24">
        <v>5</v>
      </c>
      <c r="G39" s="30">
        <v>5.22</v>
      </c>
    </row>
    <row r="40" spans="1:8" x14ac:dyDescent="0.45">
      <c r="A40" s="7" t="s">
        <v>262</v>
      </c>
      <c r="B40" s="7" t="s">
        <v>263</v>
      </c>
      <c r="C40" s="7">
        <v>2</v>
      </c>
      <c r="D40" s="7" t="s">
        <v>264</v>
      </c>
      <c r="E40" s="23">
        <v>42116</v>
      </c>
      <c r="F40" s="24">
        <v>70</v>
      </c>
      <c r="G40" s="30">
        <v>68.97</v>
      </c>
      <c r="H40" s="7" t="s">
        <v>301</v>
      </c>
    </row>
    <row r="41" spans="1:8" x14ac:dyDescent="0.45">
      <c r="A41" s="7" t="s">
        <v>296</v>
      </c>
      <c r="B41" s="7" t="s">
        <v>297</v>
      </c>
      <c r="C41" s="7">
        <v>100</v>
      </c>
      <c r="D41" s="7" t="s">
        <v>298</v>
      </c>
      <c r="E41" s="18">
        <v>42129</v>
      </c>
      <c r="F41" s="7" t="s">
        <v>300</v>
      </c>
      <c r="G41" s="30">
        <v>228.8</v>
      </c>
      <c r="H41" s="7" t="s">
        <v>299</v>
      </c>
    </row>
    <row r="42" spans="1:8" x14ac:dyDescent="0.45">
      <c r="A42" s="7" t="s">
        <v>351</v>
      </c>
      <c r="B42" s="7" t="s">
        <v>352</v>
      </c>
      <c r="D42" s="7" t="s">
        <v>371</v>
      </c>
      <c r="E42" s="31">
        <v>42139</v>
      </c>
      <c r="F42" s="7" t="s">
        <v>300</v>
      </c>
      <c r="G42" s="30">
        <v>19.32</v>
      </c>
      <c r="H42" s="7" t="s">
        <v>370</v>
      </c>
    </row>
    <row r="43" spans="1:8" ht="32" x14ac:dyDescent="0.45">
      <c r="B43" s="15" t="s">
        <v>107</v>
      </c>
      <c r="E43" s="18"/>
      <c r="F43" s="16">
        <f>SUM(F2:F40)</f>
        <v>687</v>
      </c>
      <c r="G43" s="16">
        <f>SUM(G2:G41)</f>
        <v>879.30000000000018</v>
      </c>
    </row>
    <row r="44" spans="1:8" x14ac:dyDescent="0.45">
      <c r="E44" s="18"/>
    </row>
    <row r="45" spans="1:8" x14ac:dyDescent="0.45">
      <c r="B45" s="7" t="s">
        <v>7</v>
      </c>
      <c r="C45" s="7" t="s">
        <v>34</v>
      </c>
      <c r="D45" s="7" t="s">
        <v>230</v>
      </c>
      <c r="F45" s="19">
        <v>50</v>
      </c>
      <c r="G45" s="30">
        <v>61.46</v>
      </c>
    </row>
    <row r="46" spans="1:8" x14ac:dyDescent="0.45">
      <c r="B46" s="7" t="s">
        <v>74</v>
      </c>
      <c r="D46" s="7" t="s">
        <v>231</v>
      </c>
      <c r="F46" s="19">
        <v>50</v>
      </c>
      <c r="G46" s="30">
        <v>75</v>
      </c>
      <c r="H46" s="7" t="s">
        <v>369</v>
      </c>
    </row>
    <row r="47" spans="1:8" x14ac:dyDescent="0.45">
      <c r="B47" s="7" t="s">
        <v>302</v>
      </c>
      <c r="D47" s="7" t="s">
        <v>303</v>
      </c>
      <c r="G47" s="33">
        <v>4.1500000000000004</v>
      </c>
      <c r="H47" s="7" t="s">
        <v>304</v>
      </c>
    </row>
    <row r="48" spans="1:8" x14ac:dyDescent="0.45">
      <c r="B48" s="7" t="s">
        <v>305</v>
      </c>
      <c r="D48" s="7" t="s">
        <v>306</v>
      </c>
      <c r="F48" s="19" t="s">
        <v>307</v>
      </c>
      <c r="G48" s="33">
        <v>57.63</v>
      </c>
    </row>
    <row r="49" spans="2:8" ht="32" x14ac:dyDescent="0.45">
      <c r="B49" s="15" t="s">
        <v>103</v>
      </c>
      <c r="F49" s="16">
        <f>SUM(F45:F46)</f>
        <v>100</v>
      </c>
      <c r="G49" s="29">
        <f>SUM(G45:G48)</f>
        <v>198.24</v>
      </c>
    </row>
    <row r="51" spans="2:8" x14ac:dyDescent="0.45">
      <c r="B51" s="15" t="s">
        <v>404</v>
      </c>
      <c r="F51" s="16">
        <f>SUM(F57,F49,F43)</f>
        <v>1187</v>
      </c>
      <c r="G51" s="29">
        <f>SUM(G49,G43)</f>
        <v>1077.5400000000002</v>
      </c>
    </row>
    <row r="53" spans="2:8" x14ac:dyDescent="0.45">
      <c r="B53" s="7" t="s">
        <v>101</v>
      </c>
      <c r="D53" s="7" t="s">
        <v>65</v>
      </c>
      <c r="E53" s="18">
        <v>42137</v>
      </c>
      <c r="G53" s="30">
        <v>215.22</v>
      </c>
    </row>
    <row r="54" spans="2:8" x14ac:dyDescent="0.45">
      <c r="B54" s="7" t="s">
        <v>101</v>
      </c>
      <c r="D54" s="7" t="s">
        <v>102</v>
      </c>
      <c r="E54" s="18">
        <v>42137</v>
      </c>
      <c r="G54" s="30">
        <v>80.849999999999994</v>
      </c>
    </row>
    <row r="55" spans="2:8" x14ac:dyDescent="0.45">
      <c r="B55" s="7" t="s">
        <v>101</v>
      </c>
      <c r="D55" s="7" t="s">
        <v>323</v>
      </c>
      <c r="E55" s="18">
        <v>42138</v>
      </c>
      <c r="G55" s="30">
        <v>12.97</v>
      </c>
      <c r="H55" s="7" t="s">
        <v>324</v>
      </c>
    </row>
    <row r="56" spans="2:8" x14ac:dyDescent="0.45">
      <c r="B56" s="7" t="s">
        <v>232</v>
      </c>
      <c r="D56" s="7" t="s">
        <v>199</v>
      </c>
      <c r="E56" s="18"/>
      <c r="G56" s="30">
        <v>9.9499999999999993</v>
      </c>
      <c r="H56" s="7" t="s">
        <v>368</v>
      </c>
    </row>
    <row r="57" spans="2:8" x14ac:dyDescent="0.45">
      <c r="B57" s="15" t="s">
        <v>405</v>
      </c>
      <c r="E57" s="18"/>
      <c r="F57" s="16">
        <v>400</v>
      </c>
      <c r="G57" s="29">
        <f>SUM(G53:G56)</f>
        <v>318.99</v>
      </c>
    </row>
  </sheetData>
  <autoFilter ref="A1:F32"/>
  <mergeCells count="2">
    <mergeCell ref="G9:G13"/>
    <mergeCell ref="G21:G2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C20" sqref="C20"/>
    </sheetView>
  </sheetViews>
  <sheetFormatPr defaultColWidth="9.1796875" defaultRowHeight="16.5" x14ac:dyDescent="0.45"/>
  <cols>
    <col min="1" max="1" width="24.54296875" style="1" customWidth="1"/>
    <col min="2" max="2" width="17.7265625" style="1" customWidth="1"/>
    <col min="3" max="3" width="55" style="1" bestFit="1" customWidth="1"/>
    <col min="4" max="4" width="5" style="1" customWidth="1"/>
    <col min="5" max="5" width="44.90625" style="1" customWidth="1"/>
    <col min="6" max="16384" width="9.1796875" style="1"/>
  </cols>
  <sheetData>
    <row r="1" spans="1:6" ht="17.5" x14ac:dyDescent="0.45">
      <c r="A1" s="35" t="s">
        <v>47</v>
      </c>
      <c r="E1" s="1" t="s">
        <v>373</v>
      </c>
    </row>
    <row r="2" spans="1:6" ht="17.5" x14ac:dyDescent="0.45">
      <c r="A2" s="34" t="s">
        <v>318</v>
      </c>
      <c r="B2" s="1" t="s">
        <v>65</v>
      </c>
      <c r="C2" s="1" t="s">
        <v>319</v>
      </c>
      <c r="E2" s="1" t="s">
        <v>374</v>
      </c>
    </row>
    <row r="3" spans="1:6" x14ac:dyDescent="0.45">
      <c r="A3" s="1" t="s">
        <v>226</v>
      </c>
      <c r="B3" s="1" t="s">
        <v>65</v>
      </c>
      <c r="C3" s="1" t="s">
        <v>317</v>
      </c>
      <c r="E3" s="1" t="s">
        <v>169</v>
      </c>
      <c r="F3" s="28"/>
    </row>
    <row r="4" spans="1:6" x14ac:dyDescent="0.45">
      <c r="A4" s="1" t="s">
        <v>281</v>
      </c>
      <c r="B4" s="1" t="s">
        <v>65</v>
      </c>
      <c r="C4" s="1" t="s">
        <v>312</v>
      </c>
      <c r="E4" s="1" t="s">
        <v>169</v>
      </c>
      <c r="F4" s="28"/>
    </row>
    <row r="5" spans="1:6" x14ac:dyDescent="0.45">
      <c r="A5" s="1" t="s">
        <v>72</v>
      </c>
      <c r="B5" s="1" t="s">
        <v>65</v>
      </c>
      <c r="C5" s="1" t="s">
        <v>320</v>
      </c>
      <c r="E5" s="1" t="s">
        <v>375</v>
      </c>
      <c r="F5" s="27"/>
    </row>
    <row r="6" spans="1:6" x14ac:dyDescent="0.45">
      <c r="A6" s="1" t="s">
        <v>57</v>
      </c>
      <c r="B6" s="1" t="s">
        <v>65</v>
      </c>
      <c r="C6" s="1" t="s">
        <v>267</v>
      </c>
      <c r="E6" s="1" t="s">
        <v>376</v>
      </c>
      <c r="F6" s="25"/>
    </row>
    <row r="7" spans="1:6" x14ac:dyDescent="0.45">
      <c r="A7" s="1" t="s">
        <v>58</v>
      </c>
      <c r="B7" s="1" t="s">
        <v>65</v>
      </c>
      <c r="C7" s="1" t="s">
        <v>268</v>
      </c>
      <c r="E7" s="1" t="s">
        <v>376</v>
      </c>
      <c r="F7" s="26"/>
    </row>
    <row r="8" spans="1:6" x14ac:dyDescent="0.45">
      <c r="A8" s="1" t="s">
        <v>54</v>
      </c>
      <c r="B8" s="1" t="s">
        <v>65</v>
      </c>
      <c r="C8" s="1" t="s">
        <v>321</v>
      </c>
      <c r="E8" s="1" t="s">
        <v>375</v>
      </c>
      <c r="F8" s="27"/>
    </row>
    <row r="9" spans="1:6" x14ac:dyDescent="0.45">
      <c r="A9" s="1" t="s">
        <v>73</v>
      </c>
      <c r="B9" s="1" t="s">
        <v>65</v>
      </c>
      <c r="C9" s="1" t="s">
        <v>266</v>
      </c>
      <c r="E9" s="1" t="s">
        <v>376</v>
      </c>
      <c r="F9" s="25"/>
    </row>
    <row r="10" spans="1:6" x14ac:dyDescent="0.45">
      <c r="A10" s="1" t="s">
        <v>81</v>
      </c>
      <c r="B10" s="1" t="s">
        <v>65</v>
      </c>
      <c r="C10" s="1" t="s">
        <v>315</v>
      </c>
      <c r="E10" s="1" t="s">
        <v>377</v>
      </c>
      <c r="F10" s="26"/>
    </row>
    <row r="11" spans="1:6" x14ac:dyDescent="0.45">
      <c r="A11" s="1" t="s">
        <v>56</v>
      </c>
      <c r="B11" s="1" t="s">
        <v>65</v>
      </c>
      <c r="C11" s="1" t="s">
        <v>268</v>
      </c>
      <c r="E11" s="1" t="s">
        <v>376</v>
      </c>
      <c r="F11" s="26"/>
    </row>
    <row r="12" spans="1:6" x14ac:dyDescent="0.45">
      <c r="A12" s="1" t="s">
        <v>52</v>
      </c>
      <c r="B12" s="1" t="s">
        <v>65</v>
      </c>
      <c r="C12" s="1" t="s">
        <v>322</v>
      </c>
      <c r="E12" s="1" t="s">
        <v>133</v>
      </c>
      <c r="F12" s="26"/>
    </row>
    <row r="13" spans="1:6" x14ac:dyDescent="0.45">
      <c r="A13" s="1" t="s">
        <v>53</v>
      </c>
      <c r="B13" s="1" t="s">
        <v>65</v>
      </c>
      <c r="C13" s="1" t="s">
        <v>133</v>
      </c>
      <c r="E13" s="1" t="s">
        <v>133</v>
      </c>
      <c r="F13" s="27"/>
    </row>
    <row r="14" spans="1:6" x14ac:dyDescent="0.45">
      <c r="A14" s="1" t="s">
        <v>170</v>
      </c>
      <c r="B14" s="1" t="s">
        <v>66</v>
      </c>
      <c r="C14" s="1" t="s">
        <v>311</v>
      </c>
      <c r="E14" s="1" t="s">
        <v>378</v>
      </c>
      <c r="F14" s="27"/>
    </row>
    <row r="15" spans="1:6" ht="33" x14ac:dyDescent="0.45">
      <c r="A15" s="1" t="s">
        <v>48</v>
      </c>
      <c r="B15" s="1" t="s">
        <v>66</v>
      </c>
      <c r="C15" s="1" t="s">
        <v>166</v>
      </c>
      <c r="E15" s="1" t="s">
        <v>399</v>
      </c>
      <c r="F15" s="27"/>
    </row>
    <row r="16" spans="1:6" x14ac:dyDescent="0.45">
      <c r="A16" s="1" t="s">
        <v>55</v>
      </c>
      <c r="B16" s="1" t="s">
        <v>66</v>
      </c>
      <c r="C16" s="1" t="s">
        <v>316</v>
      </c>
      <c r="E16" s="1" t="s">
        <v>379</v>
      </c>
      <c r="F16" s="25"/>
    </row>
    <row r="17" spans="1:6" x14ac:dyDescent="0.45">
      <c r="A17" s="1" t="s">
        <v>265</v>
      </c>
      <c r="B17" s="1" t="s">
        <v>66</v>
      </c>
      <c r="C17" s="32">
        <v>20</v>
      </c>
      <c r="E17" s="43" t="s">
        <v>380</v>
      </c>
      <c r="F17" s="28"/>
    </row>
    <row r="18" spans="1:6" x14ac:dyDescent="0.45">
      <c r="A18" s="1" t="s">
        <v>51</v>
      </c>
      <c r="B18" s="1" t="s">
        <v>66</v>
      </c>
      <c r="C18" s="1" t="s">
        <v>167</v>
      </c>
      <c r="E18" s="1" t="s">
        <v>381</v>
      </c>
      <c r="F18" s="26"/>
    </row>
    <row r="19" spans="1:6" x14ac:dyDescent="0.45">
      <c r="A19" s="1" t="s">
        <v>87</v>
      </c>
      <c r="B19" s="1" t="s">
        <v>313</v>
      </c>
      <c r="C19" s="1" t="s">
        <v>400</v>
      </c>
      <c r="F19" s="27"/>
    </row>
    <row r="20" spans="1:6" x14ac:dyDescent="0.45">
      <c r="A20" s="1" t="s">
        <v>383</v>
      </c>
      <c r="E20" s="1" t="s">
        <v>384</v>
      </c>
      <c r="F20" s="27"/>
    </row>
    <row r="21" spans="1:6" x14ac:dyDescent="0.45">
      <c r="F21" s="26"/>
    </row>
    <row r="22" spans="1:6" x14ac:dyDescent="0.45">
      <c r="A22" s="1" t="s">
        <v>49</v>
      </c>
      <c r="B22" s="1" t="s">
        <v>67</v>
      </c>
      <c r="C22" s="1" t="s">
        <v>197</v>
      </c>
      <c r="E22" s="1" t="s">
        <v>382</v>
      </c>
      <c r="F22" s="27"/>
    </row>
    <row r="23" spans="1:6" x14ac:dyDescent="0.45">
      <c r="A23" s="1" t="s">
        <v>50</v>
      </c>
      <c r="B23" s="1" t="s">
        <v>67</v>
      </c>
      <c r="C23" s="1" t="s">
        <v>198</v>
      </c>
      <c r="E23" s="1" t="s">
        <v>374</v>
      </c>
      <c r="F23" s="25"/>
    </row>
    <row r="24" spans="1:6" x14ac:dyDescent="0.45">
      <c r="F24" s="26"/>
    </row>
    <row r="25" spans="1:6" x14ac:dyDescent="0.45">
      <c r="F25" s="27"/>
    </row>
    <row r="26" spans="1:6" x14ac:dyDescent="0.45">
      <c r="F26" s="25"/>
    </row>
    <row r="27" spans="1:6" x14ac:dyDescent="0.45">
      <c r="F27" s="26"/>
    </row>
    <row r="28" spans="1:6" x14ac:dyDescent="0.45">
      <c r="F28" s="27"/>
    </row>
    <row r="29" spans="1:6" x14ac:dyDescent="0.45">
      <c r="F29" s="25"/>
    </row>
    <row r="30" spans="1:6" x14ac:dyDescent="0.45">
      <c r="F30" s="26"/>
    </row>
    <row r="31" spans="1:6" x14ac:dyDescent="0.45">
      <c r="F31" s="27"/>
    </row>
  </sheetData>
  <pageMargins left="0.25" right="0.2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0" sqref="A10"/>
    </sheetView>
  </sheetViews>
  <sheetFormatPr defaultRowHeight="14.5" x14ac:dyDescent="0.35"/>
  <cols>
    <col min="1" max="1" width="74" customWidth="1"/>
  </cols>
  <sheetData>
    <row r="1" spans="1:1" x14ac:dyDescent="0.35">
      <c r="A1" s="2" t="s">
        <v>269</v>
      </c>
    </row>
    <row r="2" spans="1:1" x14ac:dyDescent="0.35">
      <c r="A2" t="s">
        <v>270</v>
      </c>
    </row>
    <row r="3" spans="1:1" x14ac:dyDescent="0.35">
      <c r="A3" t="s">
        <v>271</v>
      </c>
    </row>
    <row r="4" spans="1:1" x14ac:dyDescent="0.35">
      <c r="A4" t="s">
        <v>272</v>
      </c>
    </row>
    <row r="5" spans="1:1" x14ac:dyDescent="0.35">
      <c r="A5" t="s">
        <v>273</v>
      </c>
    </row>
    <row r="6" spans="1:1" x14ac:dyDescent="0.35">
      <c r="A6" t="s">
        <v>274</v>
      </c>
    </row>
    <row r="7" spans="1:1" x14ac:dyDescent="0.35">
      <c r="A7" t="s">
        <v>275</v>
      </c>
    </row>
    <row r="10" spans="1:1" x14ac:dyDescent="0.35">
      <c r="A10" s="2" t="s">
        <v>276</v>
      </c>
    </row>
    <row r="11" spans="1:1" x14ac:dyDescent="0.35">
      <c r="A11" t="s">
        <v>270</v>
      </c>
    </row>
    <row r="12" spans="1:1" x14ac:dyDescent="0.35">
      <c r="A12" t="s">
        <v>277</v>
      </c>
    </row>
    <row r="13" spans="1:1" x14ac:dyDescent="0.35">
      <c r="A13" t="s">
        <v>278</v>
      </c>
    </row>
    <row r="14" spans="1:1" x14ac:dyDescent="0.35">
      <c r="A14" t="s">
        <v>279</v>
      </c>
    </row>
    <row r="15" spans="1:1" x14ac:dyDescent="0.35">
      <c r="A15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RowHeight="14.5" x14ac:dyDescent="0.35"/>
  <cols>
    <col min="1" max="1" width="12.08984375" customWidth="1"/>
    <col min="2" max="2" width="11" customWidth="1"/>
    <col min="3" max="3" width="11" style="42" customWidth="1"/>
    <col min="4" max="4" width="36" bestFit="1" customWidth="1"/>
  </cols>
  <sheetData>
    <row r="1" spans="1:4" s="2" customFormat="1" x14ac:dyDescent="0.35">
      <c r="A1" s="2" t="s">
        <v>126</v>
      </c>
      <c r="B1" s="2" t="s">
        <v>353</v>
      </c>
      <c r="C1" s="41" t="s">
        <v>5</v>
      </c>
      <c r="D1" s="2" t="s">
        <v>204</v>
      </c>
    </row>
    <row r="2" spans="1:4" x14ac:dyDescent="0.35">
      <c r="A2" t="s">
        <v>354</v>
      </c>
      <c r="B2" s="39">
        <v>42139</v>
      </c>
      <c r="C2" s="42">
        <v>19.329999999999998</v>
      </c>
      <c r="D2" t="s">
        <v>398</v>
      </c>
    </row>
    <row r="3" spans="1:4" x14ac:dyDescent="0.35">
      <c r="A3" t="s">
        <v>128</v>
      </c>
      <c r="B3" s="39">
        <v>42139</v>
      </c>
      <c r="C3" s="42">
        <v>11.38</v>
      </c>
    </row>
    <row r="4" spans="1:4" x14ac:dyDescent="0.35">
      <c r="A4" t="s">
        <v>128</v>
      </c>
      <c r="B4" s="40">
        <v>42081</v>
      </c>
      <c r="C4" s="42">
        <v>104.45</v>
      </c>
    </row>
    <row r="5" spans="1:4" x14ac:dyDescent="0.35">
      <c r="A5" t="s">
        <v>128</v>
      </c>
      <c r="B5" s="40">
        <v>42143</v>
      </c>
      <c r="C5" s="42">
        <v>-38.61</v>
      </c>
      <c r="D5" t="s">
        <v>355</v>
      </c>
    </row>
    <row r="6" spans="1:4" x14ac:dyDescent="0.35">
      <c r="A6" t="s">
        <v>65</v>
      </c>
      <c r="B6" s="40">
        <v>42137</v>
      </c>
      <c r="C6" s="42">
        <v>215.22</v>
      </c>
    </row>
    <row r="7" spans="1:4" x14ac:dyDescent="0.35">
      <c r="A7" t="s">
        <v>102</v>
      </c>
      <c r="B7" s="40">
        <v>42137</v>
      </c>
      <c r="C7" s="42">
        <v>80.849999999999994</v>
      </c>
    </row>
    <row r="8" spans="1:4" x14ac:dyDescent="0.35">
      <c r="A8" t="s">
        <v>356</v>
      </c>
      <c r="B8" s="40">
        <v>42138</v>
      </c>
      <c r="C8" s="42">
        <v>12.97</v>
      </c>
      <c r="D8" t="s">
        <v>357</v>
      </c>
    </row>
    <row r="9" spans="1:4" x14ac:dyDescent="0.35">
      <c r="A9" t="s">
        <v>128</v>
      </c>
      <c r="B9" s="40">
        <v>42124</v>
      </c>
      <c r="C9" s="42">
        <v>13.13</v>
      </c>
    </row>
    <row r="10" spans="1:4" x14ac:dyDescent="0.35">
      <c r="A10" t="s">
        <v>358</v>
      </c>
      <c r="B10" s="40">
        <v>42146</v>
      </c>
      <c r="C10" s="42">
        <v>68.97</v>
      </c>
    </row>
    <row r="11" spans="1:4" x14ac:dyDescent="0.35">
      <c r="A11" t="s">
        <v>359</v>
      </c>
      <c r="B11" s="40">
        <v>42109</v>
      </c>
      <c r="C11" s="42">
        <v>9.56</v>
      </c>
    </row>
    <row r="12" spans="1:4" x14ac:dyDescent="0.35">
      <c r="A12" t="s">
        <v>359</v>
      </c>
      <c r="B12" s="40">
        <v>42088</v>
      </c>
      <c r="C12" s="42">
        <v>36.78</v>
      </c>
    </row>
    <row r="13" spans="1:4" x14ac:dyDescent="0.35">
      <c r="A13" t="s">
        <v>360</v>
      </c>
      <c r="B13" s="40">
        <v>42088</v>
      </c>
      <c r="C13" s="42">
        <v>35.72</v>
      </c>
      <c r="D13" t="s">
        <v>361</v>
      </c>
    </row>
    <row r="14" spans="1:4" x14ac:dyDescent="0.35">
      <c r="A14" t="s">
        <v>362</v>
      </c>
      <c r="B14" s="40">
        <v>42088</v>
      </c>
      <c r="C14" s="42">
        <v>9.6300000000000008</v>
      </c>
    </row>
    <row r="15" spans="1:4" x14ac:dyDescent="0.35">
      <c r="A15" t="s">
        <v>128</v>
      </c>
      <c r="B15" s="40">
        <v>42088</v>
      </c>
      <c r="C15" s="42">
        <v>23.56</v>
      </c>
    </row>
    <row r="16" spans="1:4" x14ac:dyDescent="0.35">
      <c r="A16" t="s">
        <v>128</v>
      </c>
      <c r="B16" s="40">
        <v>42088</v>
      </c>
      <c r="C16" s="42">
        <v>44.61</v>
      </c>
    </row>
    <row r="17" spans="1:4" x14ac:dyDescent="0.35">
      <c r="A17" t="s">
        <v>142</v>
      </c>
      <c r="B17" s="40">
        <v>42081</v>
      </c>
      <c r="C17" s="42">
        <v>31.43</v>
      </c>
    </row>
    <row r="18" spans="1:4" x14ac:dyDescent="0.35">
      <c r="A18" t="s">
        <v>142</v>
      </c>
      <c r="B18" s="40">
        <v>42122</v>
      </c>
      <c r="C18" s="42">
        <v>-4.9000000000000004</v>
      </c>
      <c r="D18" t="s">
        <v>355</v>
      </c>
    </row>
    <row r="19" spans="1:4" x14ac:dyDescent="0.35">
      <c r="A19" t="s">
        <v>283</v>
      </c>
      <c r="B19" s="40">
        <v>42123</v>
      </c>
      <c r="C19" s="42">
        <v>9.9700000000000006</v>
      </c>
      <c r="D19" t="s">
        <v>363</v>
      </c>
    </row>
    <row r="20" spans="1:4" x14ac:dyDescent="0.35">
      <c r="A20" t="s">
        <v>283</v>
      </c>
      <c r="B20" s="40">
        <v>42123</v>
      </c>
      <c r="C20" s="42">
        <v>19.899999999999999</v>
      </c>
    </row>
    <row r="21" spans="1:4" x14ac:dyDescent="0.35">
      <c r="A21" t="s">
        <v>364</v>
      </c>
      <c r="B21" s="40">
        <v>42130</v>
      </c>
      <c r="C21" s="42">
        <v>228.8</v>
      </c>
    </row>
    <row r="22" spans="1:4" x14ac:dyDescent="0.35">
      <c r="A22" t="s">
        <v>220</v>
      </c>
      <c r="B22" s="40">
        <v>42082</v>
      </c>
      <c r="C22" s="42">
        <v>119.92</v>
      </c>
    </row>
    <row r="23" spans="1:4" x14ac:dyDescent="0.35">
      <c r="A23" t="s">
        <v>220</v>
      </c>
      <c r="B23" s="40">
        <v>42082</v>
      </c>
      <c r="C23" s="42">
        <v>52</v>
      </c>
    </row>
    <row r="24" spans="1:4" x14ac:dyDescent="0.35">
      <c r="A24" t="s">
        <v>283</v>
      </c>
      <c r="B24" s="40">
        <v>42090</v>
      </c>
      <c r="C24" s="42">
        <v>12.26</v>
      </c>
      <c r="D24" t="s">
        <v>365</v>
      </c>
    </row>
    <row r="25" spans="1:4" x14ac:dyDescent="0.35">
      <c r="A25" t="s">
        <v>366</v>
      </c>
      <c r="B25" s="40">
        <v>42111</v>
      </c>
      <c r="C25" s="42">
        <v>70.510000000000005</v>
      </c>
    </row>
    <row r="27" spans="1:4" x14ac:dyDescent="0.35">
      <c r="A27" t="s">
        <v>367</v>
      </c>
      <c r="C27" s="42">
        <f>SUM(C2:C26)</f>
        <v>1187.44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 Do and Notes</vt:lpstr>
      <vt:lpstr>Schedule-basic</vt:lpstr>
      <vt:lpstr>Stuff to bring from DCS</vt:lpstr>
      <vt:lpstr>Stuff to bring from home</vt:lpstr>
      <vt:lpstr>Stuff to buy</vt:lpstr>
      <vt:lpstr>Food to buy</vt:lpstr>
      <vt:lpstr>Reports sign-in</vt:lpstr>
      <vt:lpstr>Receipts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Drackert (CompuCom Systems Inc)</dc:creator>
  <cp:lastModifiedBy>Amy Drackert</cp:lastModifiedBy>
  <cp:lastPrinted>2015-05-20T18:10:21Z</cp:lastPrinted>
  <dcterms:created xsi:type="dcterms:W3CDTF">2014-03-07T19:35:59Z</dcterms:created>
  <dcterms:modified xsi:type="dcterms:W3CDTF">2015-06-08T21:16:18Z</dcterms:modified>
</cp:coreProperties>
</file>